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IB\LEADER-\Internetseite\Projektanträge\"/>
    </mc:Choice>
  </mc:AlternateContent>
  <bookViews>
    <workbookView xWindow="120" yWindow="195" windowWidth="18915" windowHeight="11700"/>
  </bookViews>
  <sheets>
    <sheet name="Allgemeiner Überblick" sheetId="1" r:id="rId1"/>
  </sheets>
  <definedNames>
    <definedName name="_xlnm.Print_Area" localSheetId="0">'Allgemeiner Überblick'!$A$1:$G$104</definedName>
  </definedNames>
  <calcPr calcId="162913"/>
</workbook>
</file>

<file path=xl/calcChain.xml><?xml version="1.0" encoding="utf-8"?>
<calcChain xmlns="http://schemas.openxmlformats.org/spreadsheetml/2006/main">
  <c r="D65" i="1" l="1"/>
  <c r="D69" i="1"/>
  <c r="D98" i="1" s="1"/>
  <c r="B65" i="1"/>
  <c r="F65" i="1" s="1"/>
  <c r="B69" i="1"/>
  <c r="B98" i="1" s="1"/>
  <c r="C69" i="1"/>
  <c r="C98" i="1"/>
  <c r="C65" i="1"/>
  <c r="C54" i="1"/>
  <c r="C44" i="1"/>
  <c r="C34" i="1"/>
  <c r="C97" i="1" s="1"/>
  <c r="C24" i="1"/>
  <c r="B54" i="1"/>
  <c r="B44" i="1"/>
  <c r="B34" i="1"/>
  <c r="F34" i="1" s="1"/>
  <c r="B24" i="1"/>
  <c r="C126" i="1"/>
  <c r="D126" i="1"/>
  <c r="E126" i="1"/>
  <c r="B126" i="1"/>
  <c r="F100" i="1"/>
  <c r="E69" i="1"/>
  <c r="E98" i="1"/>
  <c r="E123" i="1" s="1"/>
  <c r="E131" i="1" s="1"/>
  <c r="F68" i="1"/>
  <c r="E65" i="1"/>
  <c r="F64" i="1"/>
  <c r="F63" i="1"/>
  <c r="F62" i="1"/>
  <c r="F61" i="1"/>
  <c r="F60" i="1"/>
  <c r="F59" i="1"/>
  <c r="F58" i="1"/>
  <c r="E54" i="1"/>
  <c r="D54" i="1"/>
  <c r="F54" i="1" s="1"/>
  <c r="F53" i="1"/>
  <c r="F52" i="1"/>
  <c r="F51" i="1"/>
  <c r="F50" i="1"/>
  <c r="F49" i="1"/>
  <c r="F48" i="1"/>
  <c r="F47" i="1"/>
  <c r="E44" i="1"/>
  <c r="D44" i="1"/>
  <c r="F43" i="1"/>
  <c r="F42" i="1"/>
  <c r="F41" i="1"/>
  <c r="F40" i="1"/>
  <c r="F39" i="1"/>
  <c r="F38" i="1"/>
  <c r="F37" i="1"/>
  <c r="E34" i="1"/>
  <c r="D34" i="1"/>
  <c r="F33" i="1"/>
  <c r="F32" i="1"/>
  <c r="F31" i="1"/>
  <c r="F30" i="1"/>
  <c r="F29" i="1"/>
  <c r="F28" i="1"/>
  <c r="F27" i="1"/>
  <c r="F75" i="1"/>
  <c r="E90" i="1"/>
  <c r="E24" i="1"/>
  <c r="F24" i="1" s="1"/>
  <c r="F20" i="1"/>
  <c r="F99" i="1"/>
  <c r="F23" i="1"/>
  <c r="F22" i="1"/>
  <c r="F21" i="1"/>
  <c r="F19" i="1"/>
  <c r="F18" i="1"/>
  <c r="F17" i="1"/>
  <c r="F88" i="1"/>
  <c r="D90" i="1"/>
  <c r="C90" i="1"/>
  <c r="B90" i="1"/>
  <c r="F90" i="1" s="1"/>
  <c r="F89" i="1"/>
  <c r="F87" i="1"/>
  <c r="F86" i="1"/>
  <c r="F77" i="1"/>
  <c r="D24" i="1"/>
  <c r="F69" i="1"/>
  <c r="E97" i="1"/>
  <c r="E122" i="1" s="1"/>
  <c r="F44" i="1"/>
  <c r="C123" i="1"/>
  <c r="C131" i="1" s="1"/>
  <c r="F98" i="1" l="1"/>
  <c r="B137" i="1"/>
  <c r="B123" i="1"/>
  <c r="B131" i="1" s="1"/>
  <c r="B145" i="1" s="1"/>
  <c r="E129" i="1"/>
  <c r="E143" i="1" s="1"/>
  <c r="E148" i="1" s="1"/>
  <c r="C143" i="1"/>
  <c r="C135" i="1"/>
  <c r="C140" i="1" s="1"/>
  <c r="C122" i="1"/>
  <c r="C129" i="1" s="1"/>
  <c r="C101" i="1"/>
  <c r="C137" i="1"/>
  <c r="D137" i="1"/>
  <c r="D123" i="1"/>
  <c r="D131" i="1" s="1"/>
  <c r="D145" i="1"/>
  <c r="E137" i="1"/>
  <c r="D97" i="1"/>
  <c r="B97" i="1"/>
  <c r="E101" i="1"/>
  <c r="C145" i="1"/>
  <c r="E135" i="1"/>
  <c r="E140" i="1" s="1"/>
  <c r="E145" i="1"/>
  <c r="D122" i="1" l="1"/>
  <c r="D129" i="1" s="1"/>
  <c r="D143" i="1" s="1"/>
  <c r="D148" i="1" s="1"/>
  <c r="D101" i="1"/>
  <c r="B101" i="1"/>
  <c r="F101" i="1" s="1"/>
  <c r="F97" i="1"/>
  <c r="B143" i="1"/>
  <c r="B148" i="1" s="1"/>
  <c r="B122" i="1"/>
  <c r="B129" i="1" s="1"/>
  <c r="B135" i="1"/>
  <c r="B140" i="1" s="1"/>
  <c r="C148" i="1"/>
  <c r="B104" i="1" l="1"/>
  <c r="C76" i="1"/>
  <c r="C78" i="1" s="1"/>
  <c r="C102" i="1" s="1"/>
  <c r="E104" i="1"/>
  <c r="D103" i="1"/>
  <c r="E76" i="1"/>
  <c r="E78" i="1" s="1"/>
  <c r="E102" i="1" s="1"/>
  <c r="B103" i="1"/>
  <c r="D76" i="1"/>
  <c r="D78" i="1" s="1"/>
  <c r="D102" i="1" s="1"/>
  <c r="C104" i="1"/>
  <c r="C103" i="1"/>
  <c r="B76" i="1"/>
  <c r="E103" i="1"/>
  <c r="D135" i="1"/>
  <c r="D140" i="1" s="1"/>
  <c r="D104" i="1" s="1"/>
  <c r="B78" i="1" l="1"/>
  <c r="F76" i="1"/>
  <c r="F104" i="1"/>
  <c r="F103" i="1"/>
  <c r="B102" i="1" l="1"/>
  <c r="F102" i="1" s="1"/>
  <c r="F78" i="1"/>
</calcChain>
</file>

<file path=xl/sharedStrings.xml><?xml version="1.0" encoding="utf-8"?>
<sst xmlns="http://schemas.openxmlformats.org/spreadsheetml/2006/main" count="75" uniqueCount="47">
  <si>
    <t>Anlage "Finanzierungsplan"</t>
  </si>
  <si>
    <t xml:space="preserve">Bitte fügen Sie ggf. weitere Zeilen ein! </t>
  </si>
  <si>
    <t xml:space="preserve">Projektträger und Projekttitel </t>
  </si>
  <si>
    <t>Angaben zum Vorsteuerabzug</t>
  </si>
  <si>
    <t xml:space="preserve">Nicht-Vorsteuerabzugsberechtigt </t>
  </si>
  <si>
    <t xml:space="preserve">In diesem Fall bitte einen Nachweis der Finanzbehörde einreichen und die geschätzten Brutto-Beträge eintragen. </t>
  </si>
  <si>
    <t>Vorsteuerabzugsberechtigt</t>
  </si>
  <si>
    <t xml:space="preserve">In diesem Fall bitte die geschätzten Netto-Beträge eintragen. </t>
  </si>
  <si>
    <t xml:space="preserve">Gesamtkosten des Projekts </t>
  </si>
  <si>
    <t>Gesamt</t>
  </si>
  <si>
    <t xml:space="preserve">v.a. § 6.3.5 und 6.3.6 Richtlinie zur Förderung des LEADER-Ansatzes im Saarland beachten </t>
  </si>
  <si>
    <t>Beschreibung</t>
  </si>
  <si>
    <t xml:space="preserve">Falls investives Projekt: Folgekosten und Finanzierung darstellen </t>
  </si>
  <si>
    <t xml:space="preserve">Abzuziehende Einnahmen </t>
  </si>
  <si>
    <t xml:space="preserve">Förderfähige Gesamtkosten </t>
  </si>
  <si>
    <t>xxxx</t>
  </si>
  <si>
    <r>
      <t xml:space="preserve">Lokale Aktionsgruppe </t>
    </r>
    <r>
      <rPr>
        <i/>
        <sz val="10"/>
        <rFont val="Verdana"/>
        <family val="2"/>
      </rPr>
      <t>Land zum Leben Merzig-Wadern e.V.</t>
    </r>
  </si>
  <si>
    <t>Öffentlichkeitsarbeit</t>
  </si>
  <si>
    <t>Investive Maßnahmen</t>
  </si>
  <si>
    <t>Sonstiges</t>
  </si>
  <si>
    <t>geschätzte Folgekosten</t>
  </si>
  <si>
    <t xml:space="preserve">Finanzierungsart (hier Bezeichnung)  </t>
  </si>
  <si>
    <t>Zuwendungen Dritter und Unbare Eigenleistungen</t>
  </si>
  <si>
    <t>Ehrenamtsleistungen</t>
  </si>
  <si>
    <t>Kosten des Projekts (ohne Ehrenamtsleistungen)</t>
  </si>
  <si>
    <t xml:space="preserve">Eigenanteil </t>
  </si>
  <si>
    <t>Personalkosten (ohne Ehrensamtsleistungen)</t>
  </si>
  <si>
    <t>Gesamte zweckgebundene, nicht öffentliche Zuwendungen Dritter (separate Nachweise einreichen)</t>
  </si>
  <si>
    <t>Verwaltungskosten (keine Personalkosten)</t>
  </si>
  <si>
    <r>
      <t xml:space="preserve">Ehrensamtsleistungen                                                </t>
    </r>
    <r>
      <rPr>
        <b/>
        <sz val="12"/>
        <color indexed="10"/>
        <rFont val="Verdana"/>
        <family val="2"/>
      </rPr>
      <t>Bitte separat in der Projektbeschreibung erläutern, welche ehrenamtlichen Arbeiten durchgeführt werden.</t>
    </r>
  </si>
  <si>
    <r>
      <t xml:space="preserve">Finanzierung insgesamt                         </t>
    </r>
    <r>
      <rPr>
        <b/>
        <sz val="12"/>
        <color indexed="10"/>
        <rFont val="Verdana"/>
        <family val="2"/>
      </rPr>
      <t>Bitte tragen Sie die Einnahmen sowie die öffentlichen Zuwendungen Dritter ein, der Zuschuss wird dann automatisch berechnet!</t>
    </r>
  </si>
  <si>
    <t>Sonstige Öffentliche Zuwendungen Dritter</t>
  </si>
  <si>
    <t>Gesamt Einnahmen</t>
  </si>
  <si>
    <t>Anteil Einnahmen Kosten</t>
  </si>
  <si>
    <t>Anteil Einnahmen Eigenleistungen</t>
  </si>
  <si>
    <t>Faktor Kosten</t>
  </si>
  <si>
    <t>Faktor Eigenleistungen</t>
  </si>
  <si>
    <t>Förderzuschuss</t>
  </si>
  <si>
    <t>Um Anteil Einnahmen reduzierte Kosten &lt;= 10.000€</t>
  </si>
  <si>
    <t>Um Anteil Einnahmen reduzierte Eigenleistungen &lt;= 10.000€</t>
  </si>
  <si>
    <t>Um Anteil Einnahmen reduzierte Kosten &gt; 10.000€</t>
  </si>
  <si>
    <t>Um Anteil Einnahmen reduzierte Eigenleistungen &gt; 10.000€</t>
  </si>
  <si>
    <r>
      <t xml:space="preserve">Unbare Eigenleistungen (unter Vorbehalt der Förderfähigkeit)                                              20% bzw. 30% der Ehrenamtsleistungen                                           </t>
    </r>
    <r>
      <rPr>
        <b/>
        <sz val="12"/>
        <color indexed="10"/>
        <rFont val="Verdana"/>
        <family val="2"/>
      </rPr>
      <t>Wird automatisch berechnet!</t>
    </r>
  </si>
  <si>
    <t>Beantragter Zuschuss (maximale Fördersumme 150.000,00€)</t>
  </si>
  <si>
    <r>
      <t xml:space="preserve">Ehrenamtsleistungen              </t>
    </r>
    <r>
      <rPr>
        <b/>
        <sz val="12"/>
        <color indexed="10"/>
        <rFont val="Verdana"/>
        <family val="2"/>
      </rPr>
      <t xml:space="preserve">ERLÄUTERUNG: 14,30 Euro x geleistete Ehrensamtsstunden </t>
    </r>
  </si>
  <si>
    <t>LEADER 2014-2020 - Übergangszeitraum 2021-2022</t>
  </si>
  <si>
    <t>* Jahreskalkulation ist so zu planen, dass Ausgaben für das entsprechende Jahr zum Stichtag 17.09 (LAG)/ 15.10. (MUV) abgerufen werden können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</si>
</sst>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2"/>
      <name val="Verdana"/>
      <family val="2"/>
    </font>
    <font>
      <u/>
      <sz val="12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2"/>
      <color indexed="9"/>
      <name val="Verdana"/>
      <family val="2"/>
    </font>
    <font>
      <sz val="12"/>
      <color indexed="9"/>
      <name val="Verdana"/>
      <family val="2"/>
    </font>
    <font>
      <sz val="12"/>
      <color indexed="10"/>
      <name val="Verdana"/>
      <family val="2"/>
    </font>
    <font>
      <sz val="12"/>
      <color indexed="8"/>
      <name val="Verdana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11"/>
      <color rgb="FF666666"/>
      <name val="Helvetica"/>
      <family val="2"/>
    </font>
    <font>
      <sz val="12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 vertical="distributed" wrapText="1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wrapText="1"/>
    </xf>
    <xf numFmtId="0" fontId="1" fillId="2" borderId="0" xfId="0" applyFont="1" applyFill="1" applyProtection="1"/>
    <xf numFmtId="0" fontId="2" fillId="0" borderId="0" xfId="0" applyFont="1" applyAlignment="1" applyProtection="1">
      <alignment horizontal="left" vertical="distributed" wrapText="1"/>
    </xf>
    <xf numFmtId="0" fontId="1" fillId="0" borderId="0" xfId="0" applyFont="1" applyFill="1" applyProtection="1"/>
    <xf numFmtId="0" fontId="1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/>
    <xf numFmtId="0" fontId="6" fillId="0" borderId="0" xfId="0" applyFont="1" applyAlignment="1" applyProtection="1"/>
    <xf numFmtId="0" fontId="10" fillId="3" borderId="1" xfId="0" applyFont="1" applyFill="1" applyBorder="1" applyAlignment="1" applyProtection="1">
      <alignment wrapText="1"/>
      <protection hidden="1"/>
    </xf>
    <xf numFmtId="0" fontId="10" fillId="3" borderId="2" xfId="0" applyFont="1" applyFill="1" applyBorder="1" applyAlignment="1" applyProtection="1">
      <protection hidden="1"/>
    </xf>
    <xf numFmtId="0" fontId="10" fillId="3" borderId="3" xfId="0" applyFont="1" applyFill="1" applyBorder="1" applyAlignment="1" applyProtection="1">
      <alignment wrapText="1"/>
      <protection hidden="1"/>
    </xf>
    <xf numFmtId="0" fontId="11" fillId="3" borderId="4" xfId="0" applyFont="1" applyFill="1" applyBorder="1" applyAlignment="1" applyProtection="1">
      <alignment horizontal="right" wrapText="1"/>
      <protection hidden="1"/>
    </xf>
    <xf numFmtId="0" fontId="6" fillId="0" borderId="5" xfId="0" applyFont="1" applyFill="1" applyBorder="1" applyAlignment="1" applyProtection="1">
      <protection locked="0"/>
    </xf>
    <xf numFmtId="0" fontId="11" fillId="3" borderId="6" xfId="0" applyFont="1" applyFill="1" applyBorder="1" applyAlignment="1" applyProtection="1">
      <alignment horizontal="right" wrapText="1"/>
      <protection hidden="1"/>
    </xf>
    <xf numFmtId="0" fontId="4" fillId="0" borderId="5" xfId="0" applyFont="1" applyBorder="1" applyAlignment="1" applyProtection="1">
      <protection locked="0"/>
    </xf>
    <xf numFmtId="0" fontId="10" fillId="3" borderId="7" xfId="0" applyFont="1" applyFill="1" applyBorder="1" applyAlignment="1" applyProtection="1">
      <alignment horizontal="left"/>
      <protection hidden="1"/>
    </xf>
    <xf numFmtId="0" fontId="11" fillId="3" borderId="8" xfId="0" applyFont="1" applyFill="1" applyBorder="1" applyAlignment="1" applyProtection="1">
      <alignment horizontal="left" vertical="distributed" wrapText="1"/>
    </xf>
    <xf numFmtId="0" fontId="6" fillId="0" borderId="7" xfId="0" applyFont="1" applyBorder="1" applyAlignment="1" applyProtection="1">
      <alignment wrapText="1"/>
      <protection locked="0"/>
    </xf>
    <xf numFmtId="4" fontId="6" fillId="0" borderId="7" xfId="0" applyNumberFormat="1" applyFont="1" applyBorder="1" applyProtection="1">
      <protection locked="0"/>
    </xf>
    <xf numFmtId="0" fontId="10" fillId="3" borderId="8" xfId="0" applyFont="1" applyFill="1" applyBorder="1" applyProtection="1"/>
    <xf numFmtId="4" fontId="11" fillId="3" borderId="9" xfId="0" applyNumberFormat="1" applyFont="1" applyFill="1" applyBorder="1" applyProtection="1"/>
    <xf numFmtId="4" fontId="11" fillId="3" borderId="10" xfId="0" applyNumberFormat="1" applyFont="1" applyFill="1" applyBorder="1" applyProtection="1"/>
    <xf numFmtId="4" fontId="11" fillId="3" borderId="11" xfId="0" applyNumberFormat="1" applyFont="1" applyFill="1" applyBorder="1" applyProtection="1"/>
    <xf numFmtId="0" fontId="11" fillId="3" borderId="8" xfId="0" applyFont="1" applyFill="1" applyBorder="1" applyProtection="1"/>
    <xf numFmtId="0" fontId="10" fillId="3" borderId="12" xfId="0" applyFont="1" applyFill="1" applyBorder="1" applyAlignment="1" applyProtection="1">
      <alignment horizontal="left" vertical="distributed" wrapText="1"/>
    </xf>
    <xf numFmtId="4" fontId="6" fillId="0" borderId="7" xfId="0" applyNumberFormat="1" applyFont="1" applyBorder="1" applyAlignment="1" applyProtection="1">
      <alignment horizontal="left" vertical="distributed" wrapText="1"/>
      <protection locked="0"/>
    </xf>
    <xf numFmtId="0" fontId="6" fillId="0" borderId="7" xfId="0" applyFont="1" applyFill="1" applyBorder="1" applyProtection="1">
      <protection locked="0"/>
    </xf>
    <xf numFmtId="0" fontId="6" fillId="0" borderId="12" xfId="0" applyFont="1" applyFill="1" applyBorder="1" applyProtection="1">
      <protection locked="0"/>
    </xf>
    <xf numFmtId="0" fontId="6" fillId="0" borderId="12" xfId="0" applyFont="1" applyBorder="1" applyAlignment="1" applyProtection="1">
      <alignment wrapText="1"/>
      <protection locked="0"/>
    </xf>
    <xf numFmtId="4" fontId="6" fillId="0" borderId="12" xfId="0" applyNumberFormat="1" applyFont="1" applyBorder="1" applyProtection="1">
      <protection locked="0"/>
    </xf>
    <xf numFmtId="0" fontId="10" fillId="3" borderId="12" xfId="0" applyFont="1" applyFill="1" applyBorder="1" applyAlignment="1" applyProtection="1">
      <alignment wrapText="1"/>
      <protection hidden="1"/>
    </xf>
    <xf numFmtId="0" fontId="10" fillId="3" borderId="13" xfId="0" applyFont="1" applyFill="1" applyBorder="1" applyAlignment="1" applyProtection="1">
      <alignment vertical="center" wrapText="1"/>
      <protection hidden="1"/>
    </xf>
    <xf numFmtId="4" fontId="10" fillId="3" borderId="10" xfId="0" applyNumberFormat="1" applyFont="1" applyFill="1" applyBorder="1" applyAlignment="1" applyProtection="1">
      <alignment vertical="center"/>
    </xf>
    <xf numFmtId="4" fontId="11" fillId="3" borderId="14" xfId="0" applyNumberFormat="1" applyFont="1" applyFill="1" applyBorder="1" applyAlignment="1" applyProtection="1">
      <alignment vertical="center"/>
    </xf>
    <xf numFmtId="4" fontId="11" fillId="3" borderId="15" xfId="0" applyNumberFormat="1" applyFont="1" applyFill="1" applyBorder="1" applyAlignment="1" applyProtection="1">
      <alignment vertical="center"/>
    </xf>
    <xf numFmtId="4" fontId="6" fillId="0" borderId="7" xfId="0" applyNumberFormat="1" applyFont="1" applyBorder="1" applyAlignment="1" applyProtection="1">
      <alignment horizontal="right" vertical="distributed" wrapText="1"/>
      <protection locked="0"/>
    </xf>
    <xf numFmtId="4" fontId="6" fillId="0" borderId="7" xfId="0" applyNumberFormat="1" applyFont="1" applyBorder="1" applyProtection="1"/>
    <xf numFmtId="0" fontId="11" fillId="3" borderId="10" xfId="0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vertical="center" wrapText="1"/>
    </xf>
    <xf numFmtId="4" fontId="6" fillId="2" borderId="17" xfId="0" applyNumberFormat="1" applyFont="1" applyFill="1" applyBorder="1" applyAlignment="1" applyProtection="1">
      <alignment vertical="center"/>
    </xf>
    <xf numFmtId="0" fontId="6" fillId="2" borderId="18" xfId="0" applyFont="1" applyFill="1" applyBorder="1" applyAlignment="1" applyProtection="1">
      <alignment vertical="center" wrapText="1"/>
    </xf>
    <xf numFmtId="4" fontId="6" fillId="2" borderId="19" xfId="0" applyNumberFormat="1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 wrapText="1"/>
    </xf>
    <xf numFmtId="4" fontId="6" fillId="2" borderId="21" xfId="0" applyNumberFormat="1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 wrapText="1"/>
    </xf>
    <xf numFmtId="4" fontId="6" fillId="2" borderId="7" xfId="0" applyNumberFormat="1" applyFont="1" applyFill="1" applyBorder="1" applyAlignment="1" applyProtection="1">
      <alignment vertical="center"/>
    </xf>
    <xf numFmtId="0" fontId="11" fillId="3" borderId="22" xfId="0" applyFont="1" applyFill="1" applyBorder="1" applyProtection="1"/>
    <xf numFmtId="4" fontId="11" fillId="3" borderId="23" xfId="0" applyNumberFormat="1" applyFont="1" applyFill="1" applyBorder="1" applyAlignment="1" applyProtection="1">
      <alignment vertical="center"/>
    </xf>
    <xf numFmtId="4" fontId="11" fillId="3" borderId="24" xfId="0" applyNumberFormat="1" applyFont="1" applyFill="1" applyBorder="1" applyAlignment="1" applyProtection="1">
      <alignment vertical="center"/>
    </xf>
    <xf numFmtId="4" fontId="11" fillId="3" borderId="25" xfId="0" applyNumberFormat="1" applyFont="1" applyFill="1" applyBorder="1" applyAlignment="1" applyProtection="1">
      <alignment vertical="center"/>
    </xf>
    <xf numFmtId="4" fontId="11" fillId="3" borderId="26" xfId="0" applyNumberFormat="1" applyFont="1" applyFill="1" applyBorder="1" applyAlignment="1" applyProtection="1">
      <alignment vertical="center"/>
    </xf>
    <xf numFmtId="4" fontId="11" fillId="3" borderId="1" xfId="0" applyNumberFormat="1" applyFont="1" applyFill="1" applyBorder="1" applyProtection="1"/>
    <xf numFmtId="4" fontId="11" fillId="3" borderId="27" xfId="0" applyNumberFormat="1" applyFont="1" applyFill="1" applyBorder="1" applyProtection="1"/>
    <xf numFmtId="4" fontId="12" fillId="3" borderId="28" xfId="0" applyNumberFormat="1" applyFont="1" applyFill="1" applyBorder="1" applyAlignment="1" applyProtection="1">
      <alignment vertical="center"/>
    </xf>
    <xf numFmtId="4" fontId="11" fillId="3" borderId="27" xfId="0" applyNumberFormat="1" applyFont="1" applyFill="1" applyBorder="1" applyAlignment="1" applyProtection="1">
      <alignment horizontal="right" vertical="distributed" wrapText="1"/>
    </xf>
    <xf numFmtId="0" fontId="6" fillId="0" borderId="7" xfId="0" applyFont="1" applyBorder="1" applyAlignment="1" applyProtection="1">
      <alignment vertical="distributed" wrapText="1"/>
    </xf>
    <xf numFmtId="0" fontId="11" fillId="3" borderId="29" xfId="0" applyFont="1" applyFill="1" applyBorder="1" applyProtection="1"/>
    <xf numFmtId="4" fontId="11" fillId="3" borderId="30" xfId="0" applyNumberFormat="1" applyFont="1" applyFill="1" applyBorder="1" applyProtection="1"/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10" fillId="2" borderId="0" xfId="0" applyFont="1" applyFill="1" applyBorder="1" applyProtection="1">
      <protection locked="0" hidden="1"/>
    </xf>
    <xf numFmtId="4" fontId="11" fillId="2" borderId="0" xfId="0" applyNumberFormat="1" applyFont="1" applyFill="1" applyBorder="1" applyProtection="1">
      <protection locked="0" hidden="1"/>
    </xf>
    <xf numFmtId="0" fontId="1" fillId="2" borderId="0" xfId="0" applyFont="1" applyFill="1" applyProtection="1">
      <protection locked="0"/>
    </xf>
    <xf numFmtId="0" fontId="10" fillId="2" borderId="31" xfId="0" applyFont="1" applyFill="1" applyBorder="1" applyProtection="1">
      <protection locked="0"/>
    </xf>
    <xf numFmtId="4" fontId="11" fillId="2" borderId="31" xfId="0" applyNumberFormat="1" applyFont="1" applyFill="1" applyBorder="1" applyProtection="1">
      <protection locked="0"/>
    </xf>
    <xf numFmtId="4" fontId="11" fillId="2" borderId="32" xfId="0" applyNumberFormat="1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4" fontId="11" fillId="2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 vertical="distributed" wrapText="1"/>
      <protection locked="0"/>
    </xf>
    <xf numFmtId="0" fontId="11" fillId="2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33" xfId="0" applyFont="1" applyFill="1" applyBorder="1" applyProtection="1">
      <protection locked="0"/>
    </xf>
    <xf numFmtId="4" fontId="6" fillId="0" borderId="33" xfId="0" applyNumberFormat="1" applyFont="1" applyFill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7" xfId="0" applyFont="1" applyBorder="1" applyAlignment="1" applyProtection="1">
      <alignment wrapText="1"/>
    </xf>
    <xf numFmtId="0" fontId="12" fillId="2" borderId="18" xfId="0" applyFont="1" applyFill="1" applyBorder="1" applyAlignment="1" applyProtection="1">
      <alignment vertical="center" wrapText="1"/>
    </xf>
    <xf numFmtId="0" fontId="12" fillId="2" borderId="7" xfId="0" applyFont="1" applyFill="1" applyBorder="1" applyAlignment="1" applyProtection="1">
      <alignment vertical="center" wrapText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34" xfId="0" applyFont="1" applyBorder="1" applyProtection="1">
      <protection hidden="1"/>
    </xf>
    <xf numFmtId="0" fontId="2" fillId="0" borderId="0" xfId="0" applyFont="1" applyProtection="1">
      <protection hidden="1"/>
    </xf>
    <xf numFmtId="4" fontId="1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7" fillId="0" borderId="0" xfId="0" applyFont="1"/>
    <xf numFmtId="0" fontId="9" fillId="3" borderId="35" xfId="0" applyFont="1" applyFill="1" applyBorder="1" applyAlignment="1" applyProtection="1">
      <alignment vertical="center" wrapText="1"/>
      <protection hidden="1"/>
    </xf>
    <xf numFmtId="0" fontId="11" fillId="3" borderId="36" xfId="0" applyFont="1" applyFill="1" applyBorder="1" applyProtection="1"/>
    <xf numFmtId="0" fontId="6" fillId="0" borderId="7" xfId="0" applyFont="1" applyBorder="1" applyAlignment="1" applyProtection="1">
      <alignment horizontal="left" vertical="distributed" wrapText="1"/>
    </xf>
    <xf numFmtId="0" fontId="6" fillId="0" borderId="7" xfId="0" applyFont="1" applyFill="1" applyBorder="1" applyProtection="1"/>
    <xf numFmtId="4" fontId="6" fillId="2" borderId="12" xfId="0" applyNumberFormat="1" applyFont="1" applyFill="1" applyBorder="1" applyAlignment="1" applyProtection="1">
      <alignment vertical="center"/>
    </xf>
    <xf numFmtId="0" fontId="10" fillId="3" borderId="21" xfId="0" applyFont="1" applyFill="1" applyBorder="1" applyAlignment="1" applyProtection="1">
      <alignment wrapText="1"/>
    </xf>
    <xf numFmtId="0" fontId="11" fillId="3" borderId="12" xfId="0" applyFont="1" applyFill="1" applyBorder="1" applyAlignment="1" applyProtection="1">
      <alignment wrapText="1"/>
    </xf>
    <xf numFmtId="0" fontId="6" fillId="0" borderId="17" xfId="0" applyFont="1" applyBorder="1" applyAlignment="1" applyProtection="1">
      <alignment wrapText="1"/>
      <protection locked="0"/>
    </xf>
    <xf numFmtId="0" fontId="6" fillId="0" borderId="37" xfId="0" applyFont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3" fillId="0" borderId="38" xfId="0" applyFont="1" applyFill="1" applyBorder="1" applyAlignment="1" applyProtection="1">
      <alignment wrapText="1"/>
    </xf>
    <xf numFmtId="0" fontId="13" fillId="0" borderId="7" xfId="0" applyFont="1" applyBorder="1" applyAlignment="1" applyProtection="1">
      <alignment wrapText="1"/>
    </xf>
    <xf numFmtId="0" fontId="6" fillId="0" borderId="38" xfId="0" applyFont="1" applyFill="1" applyBorder="1" applyAlignment="1" applyProtection="1">
      <alignment wrapText="1"/>
    </xf>
    <xf numFmtId="0" fontId="6" fillId="0" borderId="7" xfId="0" applyFont="1" applyBorder="1" applyAlignment="1" applyProtection="1"/>
    <xf numFmtId="0" fontId="8" fillId="0" borderId="39" xfId="0" applyFont="1" applyBorder="1" applyAlignment="1" applyProtection="1">
      <alignment wrapText="1"/>
      <protection locked="0"/>
    </xf>
    <xf numFmtId="0" fontId="6" fillId="0" borderId="39" xfId="0" applyFont="1" applyBorder="1" applyAlignment="1" applyProtection="1">
      <alignment wrapText="1"/>
      <protection locked="0"/>
    </xf>
    <xf numFmtId="0" fontId="8" fillId="0" borderId="17" xfId="0" applyFont="1" applyBorder="1" applyAlignment="1" applyProtection="1">
      <alignment horizontal="left" vertical="distributed" wrapText="1"/>
    </xf>
    <xf numFmtId="0" fontId="8" fillId="0" borderId="37" xfId="0" applyFont="1" applyBorder="1" applyAlignment="1" applyProtection="1">
      <alignment horizontal="left" vertical="distributed" wrapText="1"/>
    </xf>
    <xf numFmtId="0" fontId="8" fillId="0" borderId="38" xfId="0" applyFont="1" applyBorder="1" applyAlignment="1" applyProtection="1">
      <alignment horizontal="left" vertical="distributed" wrapText="1"/>
    </xf>
    <xf numFmtId="0" fontId="18" fillId="4" borderId="0" xfId="0" applyFont="1" applyFill="1" applyAlignment="1" applyProtection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156"/>
  <sheetViews>
    <sheetView tabSelected="1" topLeftCell="A85" zoomScale="90" zoomScaleNormal="90" zoomScalePageLayoutView="80" workbookViewId="0">
      <selection activeCell="B99" sqref="B99"/>
    </sheetView>
  </sheetViews>
  <sheetFormatPr baseColWidth="10" defaultRowHeight="12.75" x14ac:dyDescent="0.2"/>
  <cols>
    <col min="1" max="1" width="54.85546875" style="1" customWidth="1"/>
    <col min="2" max="6" width="16.7109375" style="1" customWidth="1"/>
    <col min="7" max="7" width="17" style="1" customWidth="1"/>
    <col min="8" max="8" width="0.28515625" style="1" customWidth="1"/>
    <col min="9" max="16384" width="11.42578125" style="1"/>
  </cols>
  <sheetData>
    <row r="1" spans="1:16" s="5" customFormat="1" ht="17.100000000000001" customHeight="1" x14ac:dyDescent="0.2">
      <c r="A1" s="12" t="s">
        <v>0</v>
      </c>
      <c r="B1" s="67"/>
      <c r="C1" s="67"/>
      <c r="D1" s="67"/>
      <c r="E1" s="67"/>
      <c r="F1" s="67"/>
      <c r="G1" s="1"/>
      <c r="H1" s="1"/>
      <c r="I1" s="1"/>
    </row>
    <row r="2" spans="1:16" s="5" customFormat="1" ht="17.100000000000001" customHeight="1" x14ac:dyDescent="0.2">
      <c r="A2" s="13" t="s">
        <v>45</v>
      </c>
      <c r="B2" s="67"/>
      <c r="C2" s="67"/>
      <c r="D2" s="67"/>
      <c r="E2" s="67"/>
      <c r="F2" s="67"/>
      <c r="G2" s="1"/>
      <c r="H2" s="1"/>
      <c r="I2" s="1"/>
    </row>
    <row r="3" spans="1:16" s="5" customFormat="1" ht="17.100000000000001" customHeight="1" x14ac:dyDescent="0.2">
      <c r="A3" s="13" t="s">
        <v>16</v>
      </c>
      <c r="B3" s="68"/>
      <c r="C3" s="68"/>
      <c r="D3" s="68"/>
      <c r="E3" s="68"/>
      <c r="F3" s="68"/>
      <c r="G3" s="1"/>
      <c r="H3" s="1"/>
      <c r="I3" s="1"/>
    </row>
    <row r="4" spans="1:16" s="5" customFormat="1" ht="17.100000000000001" customHeight="1" x14ac:dyDescent="0.2">
      <c r="A4" s="15" t="s">
        <v>1</v>
      </c>
      <c r="B4" s="68"/>
      <c r="C4" s="68"/>
      <c r="D4" s="68"/>
      <c r="E4" s="68"/>
      <c r="F4" s="68"/>
      <c r="G4" s="1"/>
      <c r="H4" s="1"/>
      <c r="I4" s="1"/>
    </row>
    <row r="5" spans="1:16" s="5" customFormat="1" ht="17.100000000000001" customHeight="1" x14ac:dyDescent="0.2">
      <c r="A5" s="16"/>
      <c r="B5" s="68"/>
      <c r="C5" s="68"/>
      <c r="D5" s="68"/>
      <c r="E5" s="68"/>
      <c r="F5" s="68"/>
      <c r="G5" s="1"/>
      <c r="H5" s="1"/>
      <c r="I5" s="1"/>
    </row>
    <row r="6" spans="1:16" s="2" customFormat="1" ht="17.100000000000001" customHeight="1" x14ac:dyDescent="0.2">
      <c r="A6" s="17" t="s">
        <v>2</v>
      </c>
      <c r="B6" s="111"/>
      <c r="C6" s="112"/>
      <c r="D6" s="112"/>
      <c r="E6" s="112"/>
      <c r="F6" s="112"/>
    </row>
    <row r="7" spans="1:16" s="6" customFormat="1" ht="17.100000000000001" customHeight="1" x14ac:dyDescent="0.2">
      <c r="A7" s="18"/>
      <c r="B7" s="70"/>
      <c r="C7" s="113"/>
      <c r="D7" s="113"/>
      <c r="E7" s="113"/>
      <c r="F7" s="113"/>
      <c r="G7" s="2"/>
      <c r="H7" s="2"/>
      <c r="I7" s="2"/>
    </row>
    <row r="8" spans="1:16" s="5" customFormat="1" ht="17.100000000000001" customHeight="1" x14ac:dyDescent="0.2">
      <c r="A8" s="19" t="s">
        <v>3</v>
      </c>
      <c r="B8" s="69"/>
      <c r="C8" s="71"/>
      <c r="D8" s="71"/>
      <c r="E8" s="71"/>
      <c r="F8" s="71"/>
      <c r="G8" s="1"/>
      <c r="H8" s="1"/>
      <c r="I8" s="1"/>
    </row>
    <row r="9" spans="1:16" ht="30" customHeight="1" x14ac:dyDescent="0.2">
      <c r="A9" s="20" t="s">
        <v>4</v>
      </c>
      <c r="B9" s="21"/>
      <c r="C9" s="114" t="s">
        <v>5</v>
      </c>
      <c r="D9" s="115"/>
      <c r="E9" s="115"/>
      <c r="F9" s="115"/>
    </row>
    <row r="10" spans="1:16" ht="31.5" customHeight="1" x14ac:dyDescent="0.2">
      <c r="A10" s="22" t="s">
        <v>6</v>
      </c>
      <c r="B10" s="23"/>
      <c r="C10" s="116" t="s">
        <v>7</v>
      </c>
      <c r="D10" s="117"/>
      <c r="E10" s="117"/>
      <c r="F10" s="117"/>
    </row>
    <row r="11" spans="1:16" s="5" customFormat="1" ht="17.100000000000001" customHeight="1" x14ac:dyDescent="0.2">
      <c r="A11" s="68"/>
      <c r="B11" s="72"/>
      <c r="C11" s="68"/>
      <c r="D11" s="68"/>
      <c r="E11" s="68"/>
      <c r="F11" s="68"/>
      <c r="G11" s="1"/>
      <c r="H11" s="1"/>
      <c r="I11" s="1"/>
    </row>
    <row r="12" spans="1:16" s="5" customFormat="1" ht="15" x14ac:dyDescent="0.2">
      <c r="A12" s="73"/>
      <c r="B12" s="69"/>
      <c r="C12" s="73"/>
      <c r="D12" s="73"/>
      <c r="E12" s="73"/>
      <c r="F12" s="73"/>
      <c r="G12" s="1"/>
      <c r="H12" s="1"/>
      <c r="I12" s="1"/>
    </row>
    <row r="13" spans="1:16" s="5" customFormat="1" ht="60" x14ac:dyDescent="0.2">
      <c r="A13" s="123" t="s">
        <v>46</v>
      </c>
      <c r="B13" s="69"/>
      <c r="C13" s="73"/>
      <c r="D13" s="73"/>
      <c r="E13" s="73"/>
      <c r="F13" s="73"/>
      <c r="G13" s="1"/>
      <c r="H13" s="1"/>
      <c r="I13" s="1"/>
    </row>
    <row r="14" spans="1:16" s="5" customFormat="1" ht="17.100000000000001" customHeight="1" x14ac:dyDescent="0.2">
      <c r="A14" s="24" t="s">
        <v>8</v>
      </c>
      <c r="B14" s="74"/>
      <c r="C14" s="74"/>
      <c r="D14" s="74"/>
      <c r="E14" s="74"/>
      <c r="F14" s="74"/>
      <c r="G14" s="1"/>
      <c r="H14" s="1"/>
      <c r="I14" s="1"/>
    </row>
    <row r="15" spans="1:16" s="5" customFormat="1" ht="17.100000000000001" customHeight="1" x14ac:dyDescent="0.2">
      <c r="A15" s="118"/>
      <c r="B15" s="119"/>
      <c r="C15" s="119"/>
      <c r="D15" s="119"/>
      <c r="E15" s="119"/>
      <c r="F15" s="119"/>
      <c r="G15" s="75"/>
      <c r="H15" s="75"/>
      <c r="I15" s="75"/>
      <c r="J15" s="7"/>
      <c r="K15" s="7"/>
      <c r="L15" s="7"/>
      <c r="M15" s="7"/>
      <c r="N15" s="7"/>
      <c r="O15" s="7"/>
      <c r="P15" s="7"/>
    </row>
    <row r="16" spans="1:16" ht="16.5" customHeight="1" x14ac:dyDescent="0.2">
      <c r="A16" s="25" t="s">
        <v>28</v>
      </c>
      <c r="B16" s="46">
        <v>2022</v>
      </c>
      <c r="C16" s="46">
        <v>2023</v>
      </c>
      <c r="D16" s="46">
        <v>2024</v>
      </c>
      <c r="E16" s="46" t="s">
        <v>15</v>
      </c>
      <c r="F16" s="105" t="s">
        <v>9</v>
      </c>
    </row>
    <row r="17" spans="1:7" ht="17.100000000000001" customHeight="1" x14ac:dyDescent="0.2">
      <c r="A17" s="26"/>
      <c r="B17" s="27"/>
      <c r="C17" s="27"/>
      <c r="D17" s="27"/>
      <c r="E17" s="27"/>
      <c r="F17" s="60">
        <f t="shared" ref="F17:F24" si="0">SUM(B17:E17)</f>
        <v>0</v>
      </c>
    </row>
    <row r="18" spans="1:7" ht="16.5" customHeight="1" x14ac:dyDescent="0.2">
      <c r="A18" s="26"/>
      <c r="B18" s="27"/>
      <c r="C18" s="27"/>
      <c r="D18" s="27"/>
      <c r="E18" s="27"/>
      <c r="F18" s="61">
        <f t="shared" si="0"/>
        <v>0</v>
      </c>
    </row>
    <row r="19" spans="1:7" ht="17.100000000000001" customHeight="1" x14ac:dyDescent="0.2">
      <c r="A19" s="26"/>
      <c r="B19" s="27"/>
      <c r="C19" s="27"/>
      <c r="D19" s="27"/>
      <c r="E19" s="27"/>
      <c r="F19" s="61">
        <f t="shared" si="0"/>
        <v>0</v>
      </c>
    </row>
    <row r="20" spans="1:7" ht="17.100000000000001" customHeight="1" x14ac:dyDescent="0.2">
      <c r="A20" s="26"/>
      <c r="B20" s="27"/>
      <c r="C20" s="27"/>
      <c r="D20" s="27"/>
      <c r="E20" s="27"/>
      <c r="F20" s="61">
        <f t="shared" si="0"/>
        <v>0</v>
      </c>
    </row>
    <row r="21" spans="1:7" ht="17.100000000000001" customHeight="1" x14ac:dyDescent="0.2">
      <c r="A21" s="26"/>
      <c r="B21" s="27"/>
      <c r="C21" s="27"/>
      <c r="D21" s="27"/>
      <c r="E21" s="27"/>
      <c r="F21" s="61">
        <f t="shared" si="0"/>
        <v>0</v>
      </c>
    </row>
    <row r="22" spans="1:7" ht="17.100000000000001" customHeight="1" x14ac:dyDescent="0.2">
      <c r="A22" s="26"/>
      <c r="B22" s="27"/>
      <c r="C22" s="27"/>
      <c r="D22" s="27"/>
      <c r="E22" s="27"/>
      <c r="F22" s="61">
        <f t="shared" si="0"/>
        <v>0</v>
      </c>
    </row>
    <row r="23" spans="1:7" ht="17.100000000000001" customHeight="1" x14ac:dyDescent="0.2">
      <c r="A23" s="26"/>
      <c r="B23" s="27"/>
      <c r="C23" s="27"/>
      <c r="D23" s="27"/>
      <c r="E23" s="27"/>
      <c r="F23" s="61">
        <f t="shared" si="0"/>
        <v>0</v>
      </c>
    </row>
    <row r="24" spans="1:7" ht="17.100000000000001" customHeight="1" x14ac:dyDescent="0.2">
      <c r="A24" s="28" t="s">
        <v>9</v>
      </c>
      <c r="B24" s="29">
        <f>SUM(B17:B23)</f>
        <v>0</v>
      </c>
      <c r="C24" s="30">
        <f>SUM(C17:C23)</f>
        <v>0</v>
      </c>
      <c r="D24" s="30">
        <f>SUM(D17:D23)</f>
        <v>0</v>
      </c>
      <c r="E24" s="30">
        <f>SUM(E17:E23)</f>
        <v>0</v>
      </c>
      <c r="F24" s="31">
        <f t="shared" si="0"/>
        <v>0</v>
      </c>
    </row>
    <row r="25" spans="1:7" s="8" customFormat="1" ht="17.100000000000001" customHeight="1" x14ac:dyDescent="0.2">
      <c r="A25" s="76"/>
      <c r="B25" s="77"/>
      <c r="C25" s="77"/>
      <c r="D25" s="77"/>
      <c r="E25" s="77"/>
      <c r="F25" s="77"/>
      <c r="G25" s="78"/>
    </row>
    <row r="26" spans="1:7" ht="16.5" customHeight="1" x14ac:dyDescent="0.2">
      <c r="A26" s="25" t="s">
        <v>17</v>
      </c>
      <c r="B26" s="46">
        <v>2022</v>
      </c>
      <c r="C26" s="46">
        <v>2023</v>
      </c>
      <c r="D26" s="46">
        <v>2024</v>
      </c>
      <c r="E26" s="46" t="s">
        <v>15</v>
      </c>
      <c r="F26" s="55" t="s">
        <v>9</v>
      </c>
    </row>
    <row r="27" spans="1:7" ht="17.100000000000001" customHeight="1" x14ac:dyDescent="0.2">
      <c r="A27" s="26"/>
      <c r="B27" s="27"/>
      <c r="C27" s="27"/>
      <c r="D27" s="27"/>
      <c r="E27" s="27"/>
      <c r="F27" s="60">
        <f t="shared" ref="F27:F34" si="1">SUM(B27:E27)</f>
        <v>0</v>
      </c>
    </row>
    <row r="28" spans="1:7" ht="16.5" customHeight="1" x14ac:dyDescent="0.2">
      <c r="A28" s="26"/>
      <c r="B28" s="27"/>
      <c r="C28" s="27"/>
      <c r="D28" s="27"/>
      <c r="E28" s="27"/>
      <c r="F28" s="61">
        <f t="shared" si="1"/>
        <v>0</v>
      </c>
    </row>
    <row r="29" spans="1:7" ht="17.100000000000001" customHeight="1" x14ac:dyDescent="0.2">
      <c r="A29" s="26"/>
      <c r="B29" s="27"/>
      <c r="C29" s="27"/>
      <c r="D29" s="27"/>
      <c r="E29" s="27"/>
      <c r="F29" s="61">
        <f t="shared" si="1"/>
        <v>0</v>
      </c>
    </row>
    <row r="30" spans="1:7" ht="17.100000000000001" customHeight="1" x14ac:dyDescent="0.2">
      <c r="A30" s="26"/>
      <c r="B30" s="27"/>
      <c r="C30" s="27"/>
      <c r="D30" s="27"/>
      <c r="E30" s="27"/>
      <c r="F30" s="61">
        <f t="shared" si="1"/>
        <v>0</v>
      </c>
    </row>
    <row r="31" spans="1:7" ht="17.100000000000001" customHeight="1" x14ac:dyDescent="0.2">
      <c r="A31" s="26"/>
      <c r="B31" s="27"/>
      <c r="C31" s="27"/>
      <c r="D31" s="27"/>
      <c r="E31" s="27"/>
      <c r="F31" s="61">
        <f t="shared" si="1"/>
        <v>0</v>
      </c>
    </row>
    <row r="32" spans="1:7" ht="17.100000000000001" customHeight="1" x14ac:dyDescent="0.2">
      <c r="A32" s="26"/>
      <c r="B32" s="27"/>
      <c r="C32" s="27"/>
      <c r="D32" s="27"/>
      <c r="E32" s="27"/>
      <c r="F32" s="61">
        <f t="shared" si="1"/>
        <v>0</v>
      </c>
    </row>
    <row r="33" spans="1:7" ht="17.100000000000001" customHeight="1" x14ac:dyDescent="0.2">
      <c r="A33" s="26"/>
      <c r="B33" s="27"/>
      <c r="C33" s="27"/>
      <c r="D33" s="27"/>
      <c r="E33" s="27"/>
      <c r="F33" s="61">
        <f t="shared" si="1"/>
        <v>0</v>
      </c>
    </row>
    <row r="34" spans="1:7" ht="17.100000000000001" customHeight="1" x14ac:dyDescent="0.2">
      <c r="A34" s="28" t="s">
        <v>9</v>
      </c>
      <c r="B34" s="29">
        <f>SUM(B27:B33)</f>
        <v>0</v>
      </c>
      <c r="C34" s="30">
        <f>SUM(C27:C33)</f>
        <v>0</v>
      </c>
      <c r="D34" s="30">
        <f>SUM(D27:D33)</f>
        <v>0</v>
      </c>
      <c r="E34" s="30">
        <f>SUM(E27:E33)</f>
        <v>0</v>
      </c>
      <c r="F34" s="31">
        <f t="shared" si="1"/>
        <v>0</v>
      </c>
    </row>
    <row r="35" spans="1:7" s="8" customFormat="1" ht="17.100000000000001" customHeight="1" x14ac:dyDescent="0.2">
      <c r="A35" s="76"/>
      <c r="B35" s="77"/>
      <c r="C35" s="77"/>
      <c r="D35" s="77"/>
      <c r="E35" s="77"/>
      <c r="F35" s="77"/>
      <c r="G35" s="78"/>
    </row>
    <row r="36" spans="1:7" ht="16.5" customHeight="1" x14ac:dyDescent="0.2">
      <c r="A36" s="25" t="s">
        <v>18</v>
      </c>
      <c r="B36" s="46">
        <v>2022</v>
      </c>
      <c r="C36" s="46">
        <v>2023</v>
      </c>
      <c r="D36" s="46">
        <v>2024</v>
      </c>
      <c r="E36" s="46" t="s">
        <v>15</v>
      </c>
      <c r="F36" s="55" t="s">
        <v>9</v>
      </c>
    </row>
    <row r="37" spans="1:7" ht="17.100000000000001" customHeight="1" x14ac:dyDescent="0.2">
      <c r="A37" s="26"/>
      <c r="B37" s="27"/>
      <c r="C37" s="27"/>
      <c r="D37" s="27"/>
      <c r="E37" s="27"/>
      <c r="F37" s="60">
        <f t="shared" ref="F37:F44" si="2">SUM(B37:E37)</f>
        <v>0</v>
      </c>
    </row>
    <row r="38" spans="1:7" ht="16.5" customHeight="1" x14ac:dyDescent="0.2">
      <c r="A38" s="26"/>
      <c r="B38" s="27"/>
      <c r="C38" s="27"/>
      <c r="D38" s="27"/>
      <c r="E38" s="27"/>
      <c r="F38" s="61">
        <f t="shared" si="2"/>
        <v>0</v>
      </c>
    </row>
    <row r="39" spans="1:7" ht="17.100000000000001" customHeight="1" x14ac:dyDescent="0.2">
      <c r="A39" s="26"/>
      <c r="B39" s="27"/>
      <c r="C39" s="27"/>
      <c r="D39" s="27"/>
      <c r="E39" s="27"/>
      <c r="F39" s="61">
        <f t="shared" si="2"/>
        <v>0</v>
      </c>
    </row>
    <row r="40" spans="1:7" ht="17.100000000000001" customHeight="1" x14ac:dyDescent="0.2">
      <c r="A40" s="26"/>
      <c r="B40" s="27"/>
      <c r="C40" s="27"/>
      <c r="D40" s="27"/>
      <c r="E40" s="27"/>
      <c r="F40" s="61">
        <f t="shared" si="2"/>
        <v>0</v>
      </c>
    </row>
    <row r="41" spans="1:7" ht="17.100000000000001" customHeight="1" x14ac:dyDescent="0.2">
      <c r="A41" s="26"/>
      <c r="B41" s="27"/>
      <c r="C41" s="27"/>
      <c r="D41" s="27"/>
      <c r="E41" s="27"/>
      <c r="F41" s="61">
        <f t="shared" si="2"/>
        <v>0</v>
      </c>
    </row>
    <row r="42" spans="1:7" ht="17.100000000000001" customHeight="1" x14ac:dyDescent="0.2">
      <c r="A42" s="26"/>
      <c r="B42" s="27"/>
      <c r="C42" s="27"/>
      <c r="D42" s="27"/>
      <c r="E42" s="27"/>
      <c r="F42" s="61">
        <f t="shared" si="2"/>
        <v>0</v>
      </c>
    </row>
    <row r="43" spans="1:7" ht="17.100000000000001" customHeight="1" x14ac:dyDescent="0.2">
      <c r="A43" s="26"/>
      <c r="B43" s="27"/>
      <c r="C43" s="27"/>
      <c r="D43" s="27"/>
      <c r="E43" s="27"/>
      <c r="F43" s="61">
        <f t="shared" si="2"/>
        <v>0</v>
      </c>
    </row>
    <row r="44" spans="1:7" ht="17.100000000000001" customHeight="1" x14ac:dyDescent="0.2">
      <c r="A44" s="28" t="s">
        <v>9</v>
      </c>
      <c r="B44" s="29">
        <f>SUM(B37:B43)</f>
        <v>0</v>
      </c>
      <c r="C44" s="30">
        <f>SUM(C37:C43)</f>
        <v>0</v>
      </c>
      <c r="D44" s="30">
        <f>SUM(D37:D43)</f>
        <v>0</v>
      </c>
      <c r="E44" s="30">
        <f>SUM(E37:E43)</f>
        <v>0</v>
      </c>
      <c r="F44" s="31">
        <f t="shared" si="2"/>
        <v>0</v>
      </c>
    </row>
    <row r="45" spans="1:7" s="8" customFormat="1" ht="17.100000000000001" customHeight="1" x14ac:dyDescent="0.2">
      <c r="A45" s="76"/>
      <c r="B45" s="77"/>
      <c r="C45" s="77"/>
      <c r="D45" s="77"/>
      <c r="E45" s="77"/>
      <c r="F45" s="77"/>
      <c r="G45" s="78"/>
    </row>
    <row r="46" spans="1:7" ht="30" x14ac:dyDescent="0.2">
      <c r="A46" s="25" t="s">
        <v>26</v>
      </c>
      <c r="B46" s="46">
        <v>2022</v>
      </c>
      <c r="C46" s="46">
        <v>2023</v>
      </c>
      <c r="D46" s="46">
        <v>2024</v>
      </c>
      <c r="E46" s="46" t="s">
        <v>15</v>
      </c>
      <c r="F46" s="55" t="s">
        <v>9</v>
      </c>
    </row>
    <row r="47" spans="1:7" ht="16.5" customHeight="1" x14ac:dyDescent="0.2">
      <c r="A47" s="26"/>
      <c r="B47" s="27"/>
      <c r="C47" s="27"/>
      <c r="D47" s="27"/>
      <c r="E47" s="27"/>
      <c r="F47" s="60">
        <f t="shared" ref="F47:F54" si="3">SUM(B47:E47)</f>
        <v>0</v>
      </c>
    </row>
    <row r="48" spans="1:7" ht="16.5" customHeight="1" x14ac:dyDescent="0.2">
      <c r="A48" s="26"/>
      <c r="B48" s="27"/>
      <c r="C48" s="27"/>
      <c r="D48" s="27"/>
      <c r="E48" s="27"/>
      <c r="F48" s="61">
        <f t="shared" si="3"/>
        <v>0</v>
      </c>
    </row>
    <row r="49" spans="1:7" ht="17.100000000000001" customHeight="1" x14ac:dyDescent="0.2">
      <c r="A49" s="26"/>
      <c r="B49" s="27"/>
      <c r="C49" s="27"/>
      <c r="D49" s="27"/>
      <c r="E49" s="27"/>
      <c r="F49" s="61">
        <f t="shared" si="3"/>
        <v>0</v>
      </c>
    </row>
    <row r="50" spans="1:7" ht="17.100000000000001" customHeight="1" x14ac:dyDescent="0.2">
      <c r="A50" s="26"/>
      <c r="B50" s="27"/>
      <c r="C50" s="27"/>
      <c r="D50" s="27"/>
      <c r="E50" s="27"/>
      <c r="F50" s="61">
        <f t="shared" si="3"/>
        <v>0</v>
      </c>
    </row>
    <row r="51" spans="1:7" ht="17.100000000000001" customHeight="1" x14ac:dyDescent="0.2">
      <c r="A51" s="26"/>
      <c r="B51" s="27"/>
      <c r="C51" s="27"/>
      <c r="D51" s="27"/>
      <c r="E51" s="27"/>
      <c r="F51" s="61">
        <f t="shared" si="3"/>
        <v>0</v>
      </c>
    </row>
    <row r="52" spans="1:7" ht="17.100000000000001" customHeight="1" x14ac:dyDescent="0.2">
      <c r="A52" s="26"/>
      <c r="B52" s="27"/>
      <c r="C52" s="27"/>
      <c r="D52" s="27"/>
      <c r="E52" s="27"/>
      <c r="F52" s="61">
        <f t="shared" si="3"/>
        <v>0</v>
      </c>
    </row>
    <row r="53" spans="1:7" ht="17.100000000000001" customHeight="1" x14ac:dyDescent="0.2">
      <c r="A53" s="26"/>
      <c r="B53" s="27"/>
      <c r="C53" s="27"/>
      <c r="D53" s="27"/>
      <c r="E53" s="27"/>
      <c r="F53" s="61">
        <f t="shared" si="3"/>
        <v>0</v>
      </c>
    </row>
    <row r="54" spans="1:7" ht="17.100000000000001" customHeight="1" x14ac:dyDescent="0.2">
      <c r="A54" s="28" t="s">
        <v>9</v>
      </c>
      <c r="B54" s="29">
        <f>SUM(B47:B53)</f>
        <v>0</v>
      </c>
      <c r="C54" s="30">
        <f>SUM(C47:C53)</f>
        <v>0</v>
      </c>
      <c r="D54" s="30">
        <f>SUM(D47:D53)</f>
        <v>0</v>
      </c>
      <c r="E54" s="30">
        <f>SUM(E47:E53)</f>
        <v>0</v>
      </c>
      <c r="F54" s="31">
        <f t="shared" si="3"/>
        <v>0</v>
      </c>
    </row>
    <row r="55" spans="1:7" s="8" customFormat="1" ht="17.100000000000001" customHeight="1" x14ac:dyDescent="0.2">
      <c r="A55" s="76"/>
      <c r="B55" s="77"/>
      <c r="C55" s="77"/>
      <c r="D55" s="77"/>
      <c r="E55" s="77"/>
      <c r="F55" s="77"/>
      <c r="G55" s="78"/>
    </row>
    <row r="56" spans="1:7" s="8" customFormat="1" ht="17.100000000000001" customHeight="1" x14ac:dyDescent="0.2">
      <c r="A56" s="76"/>
      <c r="B56" s="77"/>
      <c r="C56" s="77"/>
      <c r="D56" s="77"/>
      <c r="E56" s="77"/>
      <c r="F56" s="77"/>
      <c r="G56" s="78"/>
    </row>
    <row r="57" spans="1:7" ht="16.5" customHeight="1" x14ac:dyDescent="0.2">
      <c r="A57" s="25" t="s">
        <v>19</v>
      </c>
      <c r="B57" s="46">
        <v>2022</v>
      </c>
      <c r="C57" s="46">
        <v>2023</v>
      </c>
      <c r="D57" s="46">
        <v>2024</v>
      </c>
      <c r="E57" s="46" t="s">
        <v>15</v>
      </c>
      <c r="F57" s="55" t="s">
        <v>9</v>
      </c>
    </row>
    <row r="58" spans="1:7" ht="17.100000000000001" customHeight="1" x14ac:dyDescent="0.2">
      <c r="A58" s="26"/>
      <c r="B58" s="27"/>
      <c r="C58" s="27"/>
      <c r="D58" s="27"/>
      <c r="E58" s="27"/>
      <c r="F58" s="60">
        <f t="shared" ref="F58:F65" si="4">SUM(B58:E58)</f>
        <v>0</v>
      </c>
    </row>
    <row r="59" spans="1:7" ht="16.5" customHeight="1" x14ac:dyDescent="0.2">
      <c r="A59" s="26"/>
      <c r="B59" s="27"/>
      <c r="C59" s="27"/>
      <c r="D59" s="27"/>
      <c r="E59" s="27"/>
      <c r="F59" s="61">
        <f t="shared" si="4"/>
        <v>0</v>
      </c>
    </row>
    <row r="60" spans="1:7" ht="17.100000000000001" customHeight="1" x14ac:dyDescent="0.2">
      <c r="A60" s="26"/>
      <c r="B60" s="27"/>
      <c r="C60" s="27"/>
      <c r="D60" s="27"/>
      <c r="E60" s="27"/>
      <c r="F60" s="61">
        <f t="shared" si="4"/>
        <v>0</v>
      </c>
    </row>
    <row r="61" spans="1:7" ht="17.100000000000001" customHeight="1" x14ac:dyDescent="0.2">
      <c r="A61" s="26"/>
      <c r="B61" s="27"/>
      <c r="C61" s="27"/>
      <c r="D61" s="27"/>
      <c r="E61" s="27"/>
      <c r="F61" s="61">
        <f t="shared" si="4"/>
        <v>0</v>
      </c>
    </row>
    <row r="62" spans="1:7" ht="17.100000000000001" customHeight="1" x14ac:dyDescent="0.2">
      <c r="A62" s="26"/>
      <c r="B62" s="27"/>
      <c r="C62" s="27"/>
      <c r="D62" s="27"/>
      <c r="E62" s="27"/>
      <c r="F62" s="61">
        <f t="shared" si="4"/>
        <v>0</v>
      </c>
    </row>
    <row r="63" spans="1:7" ht="17.100000000000001" customHeight="1" x14ac:dyDescent="0.2">
      <c r="A63" s="26"/>
      <c r="B63" s="27"/>
      <c r="C63" s="27"/>
      <c r="D63" s="27"/>
      <c r="E63" s="27"/>
      <c r="F63" s="61">
        <f t="shared" si="4"/>
        <v>0</v>
      </c>
    </row>
    <row r="64" spans="1:7" ht="17.100000000000001" customHeight="1" x14ac:dyDescent="0.2">
      <c r="A64" s="26"/>
      <c r="B64" s="27"/>
      <c r="C64" s="27"/>
      <c r="D64" s="27"/>
      <c r="E64" s="27"/>
      <c r="F64" s="61">
        <f t="shared" si="4"/>
        <v>0</v>
      </c>
    </row>
    <row r="65" spans="1:9" ht="17.100000000000001" customHeight="1" x14ac:dyDescent="0.2">
      <c r="A65" s="28" t="s">
        <v>9</v>
      </c>
      <c r="B65" s="29">
        <f>SUM(B58:B64)</f>
        <v>0</v>
      </c>
      <c r="C65" s="30">
        <f>SUM(C58:C64)</f>
        <v>0</v>
      </c>
      <c r="D65" s="30">
        <f>SUM(D58:D64)</f>
        <v>0</v>
      </c>
      <c r="E65" s="30">
        <f>SUM(E58:E64)</f>
        <v>0</v>
      </c>
      <c r="F65" s="31">
        <f t="shared" si="4"/>
        <v>0</v>
      </c>
    </row>
    <row r="66" spans="1:9" s="8" customFormat="1" ht="17.100000000000001" customHeight="1" x14ac:dyDescent="0.2">
      <c r="A66" s="79"/>
      <c r="B66" s="80"/>
      <c r="C66" s="80"/>
      <c r="D66" s="80"/>
      <c r="E66" s="81"/>
      <c r="F66" s="80"/>
      <c r="G66" s="78"/>
    </row>
    <row r="67" spans="1:9" s="8" customFormat="1" ht="45" x14ac:dyDescent="0.2">
      <c r="A67" s="25" t="s">
        <v>44</v>
      </c>
      <c r="B67" s="46">
        <v>2022</v>
      </c>
      <c r="C67" s="46">
        <v>2023</v>
      </c>
      <c r="D67" s="46">
        <v>2024</v>
      </c>
      <c r="E67" s="46" t="s">
        <v>15</v>
      </c>
      <c r="F67" s="55" t="s">
        <v>9</v>
      </c>
      <c r="G67" s="78"/>
    </row>
    <row r="68" spans="1:9" s="8" customFormat="1" ht="60" x14ac:dyDescent="0.2">
      <c r="A68" s="93" t="s">
        <v>29</v>
      </c>
      <c r="B68" s="27"/>
      <c r="C68" s="27"/>
      <c r="D68" s="27"/>
      <c r="E68" s="27"/>
      <c r="F68" s="60">
        <f>SUM(B68:E68)</f>
        <v>0</v>
      </c>
      <c r="G68" s="78"/>
    </row>
    <row r="69" spans="1:9" s="8" customFormat="1" ht="15" x14ac:dyDescent="0.2">
      <c r="A69" s="28" t="s">
        <v>9</v>
      </c>
      <c r="B69" s="29">
        <f>B68</f>
        <v>0</v>
      </c>
      <c r="C69" s="29">
        <f>C68</f>
        <v>0</v>
      </c>
      <c r="D69" s="29">
        <f>D68</f>
        <v>0</v>
      </c>
      <c r="E69" s="29">
        <f>E68</f>
        <v>0</v>
      </c>
      <c r="F69" s="31">
        <f>SUM(B69:E69)</f>
        <v>0</v>
      </c>
      <c r="G69" s="78"/>
    </row>
    <row r="70" spans="1:9" s="8" customFormat="1" ht="17.100000000000001" customHeight="1" x14ac:dyDescent="0.2">
      <c r="A70" s="82"/>
      <c r="B70" s="83"/>
      <c r="C70" s="83"/>
      <c r="D70" s="83"/>
      <c r="E70" s="83"/>
      <c r="F70" s="83"/>
      <c r="G70" s="78"/>
      <c r="H70" s="78"/>
      <c r="I70" s="78"/>
    </row>
    <row r="71" spans="1:9" s="5" customFormat="1" ht="17.100000000000001" customHeight="1" x14ac:dyDescent="0.2">
      <c r="A71" s="84"/>
      <c r="B71" s="85"/>
      <c r="C71" s="85"/>
      <c r="D71" s="85"/>
      <c r="E71" s="85"/>
      <c r="F71" s="85"/>
      <c r="G71" s="1"/>
      <c r="H71" s="1"/>
      <c r="I71" s="1"/>
    </row>
    <row r="72" spans="1:9" s="9" customFormat="1" ht="30" x14ac:dyDescent="0.2">
      <c r="A72" s="33" t="s">
        <v>22</v>
      </c>
      <c r="B72" s="120" t="s">
        <v>10</v>
      </c>
      <c r="C72" s="121"/>
      <c r="D72" s="121"/>
      <c r="E72" s="121"/>
      <c r="F72" s="122"/>
      <c r="G72" s="86"/>
      <c r="H72" s="86"/>
      <c r="I72" s="86"/>
    </row>
    <row r="73" spans="1:9" s="5" customFormat="1" ht="17.100000000000001" customHeight="1" x14ac:dyDescent="0.2">
      <c r="A73" s="68"/>
      <c r="B73" s="68"/>
      <c r="C73" s="68"/>
      <c r="D73" s="68"/>
      <c r="E73" s="68"/>
      <c r="F73" s="68"/>
      <c r="G73" s="1"/>
      <c r="H73" s="1"/>
      <c r="I73" s="1"/>
    </row>
    <row r="74" spans="1:9" ht="17.100000000000001" customHeight="1" x14ac:dyDescent="0.2">
      <c r="A74" s="32" t="s">
        <v>11</v>
      </c>
      <c r="B74" s="46">
        <v>2022</v>
      </c>
      <c r="C74" s="46">
        <v>2023</v>
      </c>
      <c r="D74" s="46">
        <v>2024</v>
      </c>
      <c r="E74" s="46" t="s">
        <v>15</v>
      </c>
      <c r="F74" s="55" t="s">
        <v>9</v>
      </c>
    </row>
    <row r="75" spans="1:9" s="3" customFormat="1" ht="45" x14ac:dyDescent="0.2">
      <c r="A75" s="106" t="s">
        <v>27</v>
      </c>
      <c r="B75" s="44"/>
      <c r="C75" s="34"/>
      <c r="D75" s="34"/>
      <c r="E75" s="34"/>
      <c r="F75" s="63">
        <f>SUM(B75:E75)</f>
        <v>0</v>
      </c>
    </row>
    <row r="76" spans="1:9" ht="60" x14ac:dyDescent="0.2">
      <c r="A76" s="64" t="s">
        <v>42</v>
      </c>
      <c r="B76" s="45">
        <f>IF($F$101&gt;10000,B68*0.3,B68*0.2)</f>
        <v>0</v>
      </c>
      <c r="C76" s="45">
        <f>IF($F$101&gt;10000,C68*0.3,C68*0.2)</f>
        <v>0</v>
      </c>
      <c r="D76" s="45">
        <f>IF($F$101&gt;10000,D68*0.3,D68*0.2)</f>
        <v>0</v>
      </c>
      <c r="E76" s="45">
        <f>IF($F$101&gt;10000,E68*0.3,E68*0.2)</f>
        <v>0</v>
      </c>
      <c r="F76" s="61">
        <f>SUM(B76:E76)</f>
        <v>0</v>
      </c>
    </row>
    <row r="77" spans="1:9" ht="17.100000000000001" customHeight="1" x14ac:dyDescent="0.2">
      <c r="A77" s="26"/>
      <c r="B77" s="27"/>
      <c r="C77" s="27"/>
      <c r="D77" s="27"/>
      <c r="E77" s="27"/>
      <c r="F77" s="61">
        <f>SUM(B77:E77)</f>
        <v>0</v>
      </c>
    </row>
    <row r="78" spans="1:9" ht="17.100000000000001" customHeight="1" x14ac:dyDescent="0.2">
      <c r="A78" s="28" t="s">
        <v>9</v>
      </c>
      <c r="B78" s="29">
        <f>SUM(B75:B77)</f>
        <v>0</v>
      </c>
      <c r="C78" s="29">
        <f>SUM(C75:C77)</f>
        <v>0</v>
      </c>
      <c r="D78" s="29">
        <f>SUM(D75:D77)</f>
        <v>0</v>
      </c>
      <c r="E78" s="29">
        <f>SUM(E75:E77)</f>
        <v>0</v>
      </c>
      <c r="F78" s="31">
        <f>SUM(B78:E78)</f>
        <v>0</v>
      </c>
    </row>
    <row r="79" spans="1:9" s="8" customFormat="1" ht="17.100000000000001" customHeight="1" x14ac:dyDescent="0.2">
      <c r="A79" s="87"/>
      <c r="B79" s="83"/>
      <c r="C79" s="83"/>
      <c r="D79" s="83"/>
      <c r="E79" s="83"/>
      <c r="F79" s="83"/>
      <c r="G79" s="78"/>
      <c r="H79" s="78"/>
      <c r="I79" s="78"/>
    </row>
    <row r="80" spans="1:9" s="8" customFormat="1" ht="17.100000000000001" customHeight="1" x14ac:dyDescent="0.2">
      <c r="A80" s="87"/>
      <c r="B80" s="83"/>
      <c r="C80" s="83"/>
      <c r="D80" s="83"/>
      <c r="E80" s="83"/>
      <c r="F80" s="83"/>
      <c r="G80" s="78"/>
      <c r="H80" s="78"/>
      <c r="I80" s="78"/>
    </row>
    <row r="81" spans="1:14" s="5" customFormat="1" ht="17.100000000000001" customHeight="1" x14ac:dyDescent="0.2">
      <c r="A81" s="88"/>
      <c r="B81" s="85"/>
      <c r="C81" s="85"/>
      <c r="D81" s="85"/>
      <c r="E81" s="85"/>
      <c r="F81" s="85"/>
      <c r="G81" s="4"/>
      <c r="H81" s="4"/>
      <c r="I81" s="4"/>
      <c r="J81" s="10"/>
      <c r="K81" s="10"/>
      <c r="L81" s="10"/>
      <c r="M81" s="10"/>
      <c r="N81" s="10"/>
    </row>
    <row r="82" spans="1:14" s="5" customFormat="1" ht="17.100000000000001" customHeight="1" x14ac:dyDescent="0.2">
      <c r="A82" s="109" t="s">
        <v>12</v>
      </c>
      <c r="B82" s="69"/>
      <c r="C82" s="69"/>
      <c r="D82" s="69"/>
      <c r="E82" s="69"/>
      <c r="F82" s="69"/>
      <c r="G82" s="4"/>
      <c r="H82" s="4"/>
      <c r="I82" s="4"/>
      <c r="J82" s="10"/>
      <c r="K82" s="10"/>
      <c r="L82" s="10"/>
      <c r="M82" s="10"/>
      <c r="N82" s="10"/>
    </row>
    <row r="83" spans="1:14" s="5" customFormat="1" ht="15" x14ac:dyDescent="0.2">
      <c r="A83" s="110"/>
      <c r="B83" s="69"/>
      <c r="C83" s="69"/>
      <c r="D83" s="69"/>
      <c r="E83" s="69"/>
      <c r="F83" s="69"/>
      <c r="G83" s="4"/>
      <c r="H83" s="4"/>
      <c r="I83" s="4"/>
      <c r="J83" s="10"/>
      <c r="K83" s="10"/>
      <c r="L83" s="10"/>
      <c r="M83" s="10"/>
      <c r="N83" s="10"/>
    </row>
    <row r="84" spans="1:14" s="5" customFormat="1" ht="17.100000000000001" customHeight="1" x14ac:dyDescent="0.2">
      <c r="A84" s="68"/>
      <c r="B84" s="68"/>
      <c r="C84" s="68"/>
      <c r="D84" s="68"/>
      <c r="E84" s="68"/>
      <c r="F84" s="68"/>
      <c r="G84" s="4"/>
      <c r="H84" s="4"/>
      <c r="I84" s="4"/>
      <c r="J84" s="10"/>
      <c r="K84" s="10"/>
      <c r="L84" s="10"/>
      <c r="M84" s="10"/>
      <c r="N84" s="10"/>
    </row>
    <row r="85" spans="1:14" ht="17.100000000000001" customHeight="1" x14ac:dyDescent="0.2">
      <c r="A85" s="32" t="s">
        <v>11</v>
      </c>
      <c r="B85" s="46">
        <v>2022</v>
      </c>
      <c r="C85" s="46">
        <v>2023</v>
      </c>
      <c r="D85" s="46">
        <v>2024</v>
      </c>
      <c r="E85" s="46" t="s">
        <v>15</v>
      </c>
      <c r="F85" s="65" t="s">
        <v>9</v>
      </c>
      <c r="G85" s="4"/>
      <c r="H85" s="4"/>
      <c r="I85" s="4"/>
      <c r="J85" s="4"/>
      <c r="K85" s="4"/>
      <c r="L85" s="4"/>
    </row>
    <row r="86" spans="1:14" ht="17.100000000000001" customHeight="1" x14ac:dyDescent="0.2">
      <c r="A86" s="107" t="s">
        <v>20</v>
      </c>
      <c r="B86" s="35"/>
      <c r="C86" s="35"/>
      <c r="D86" s="35"/>
      <c r="E86" s="35"/>
      <c r="F86" s="61">
        <f>SUM(B86:E86)</f>
        <v>0</v>
      </c>
      <c r="G86" s="4"/>
      <c r="H86" s="4"/>
      <c r="I86" s="4"/>
      <c r="J86" s="4"/>
      <c r="K86" s="4"/>
      <c r="L86" s="4"/>
    </row>
    <row r="87" spans="1:14" ht="17.100000000000001" customHeight="1" x14ac:dyDescent="0.2">
      <c r="A87" s="107" t="s">
        <v>21</v>
      </c>
      <c r="B87" s="35"/>
      <c r="C87" s="35"/>
      <c r="D87" s="35"/>
      <c r="E87" s="35"/>
      <c r="F87" s="66">
        <f>SUM(B87:E87)</f>
        <v>0</v>
      </c>
      <c r="G87" s="4"/>
      <c r="H87" s="4"/>
      <c r="I87" s="4"/>
      <c r="J87" s="4"/>
      <c r="K87" s="4"/>
      <c r="L87" s="4"/>
    </row>
    <row r="88" spans="1:14" ht="17.100000000000001" customHeight="1" x14ac:dyDescent="0.2">
      <c r="A88" s="36"/>
      <c r="B88" s="36"/>
      <c r="C88" s="35"/>
      <c r="D88" s="35"/>
      <c r="E88" s="35"/>
      <c r="F88" s="61">
        <f>SUM(B88:E88)</f>
        <v>0</v>
      </c>
      <c r="G88" s="4"/>
      <c r="H88" s="4"/>
      <c r="I88" s="4"/>
      <c r="J88" s="4"/>
      <c r="K88" s="4"/>
      <c r="L88" s="4"/>
    </row>
    <row r="89" spans="1:14" ht="17.100000000000001" customHeight="1" x14ac:dyDescent="0.2">
      <c r="A89" s="37"/>
      <c r="B89" s="38"/>
      <c r="C89" s="27"/>
      <c r="D89" s="27"/>
      <c r="E89" s="27"/>
      <c r="F89" s="61">
        <f>SUM(B89:E89)</f>
        <v>0</v>
      </c>
      <c r="G89" s="4"/>
      <c r="H89" s="4"/>
      <c r="I89" s="4"/>
      <c r="J89" s="4"/>
      <c r="K89" s="4"/>
      <c r="L89" s="4"/>
    </row>
    <row r="90" spans="1:14" ht="17.100000000000001" customHeight="1" x14ac:dyDescent="0.2">
      <c r="A90" s="28" t="s">
        <v>9</v>
      </c>
      <c r="B90" s="29">
        <f>SUM(B86:B89)</f>
        <v>0</v>
      </c>
      <c r="C90" s="29">
        <f>SUM(C86:C89)</f>
        <v>0</v>
      </c>
      <c r="D90" s="30">
        <f>SUM(D86:D89)</f>
        <v>0</v>
      </c>
      <c r="E90" s="29">
        <f>SUM(E86:E89)</f>
        <v>0</v>
      </c>
      <c r="F90" s="31">
        <f>SUM(B90:E90)</f>
        <v>0</v>
      </c>
      <c r="G90" s="4"/>
      <c r="H90" s="4"/>
      <c r="I90" s="4"/>
      <c r="J90" s="4"/>
      <c r="K90" s="4"/>
      <c r="L90" s="4"/>
    </row>
    <row r="91" spans="1:14" s="5" customFormat="1" ht="17.100000000000001" customHeight="1" x14ac:dyDescent="0.2">
      <c r="A91" s="89"/>
      <c r="B91" s="85"/>
      <c r="C91" s="85"/>
      <c r="D91" s="90"/>
      <c r="E91" s="85"/>
      <c r="F91" s="85"/>
      <c r="G91" s="4"/>
      <c r="H91" s="4"/>
      <c r="I91" s="4"/>
      <c r="J91" s="10"/>
      <c r="K91" s="10"/>
      <c r="L91" s="10"/>
      <c r="M91" s="10"/>
      <c r="N91" s="10"/>
    </row>
    <row r="92" spans="1:14" s="5" customFormat="1" ht="17.100000000000001" customHeight="1" x14ac:dyDescent="0.2">
      <c r="A92" s="88"/>
      <c r="B92" s="85"/>
      <c r="C92" s="85"/>
      <c r="D92" s="85"/>
      <c r="E92" s="85"/>
      <c r="F92" s="85"/>
      <c r="G92" s="4"/>
      <c r="H92" s="4"/>
      <c r="I92" s="4"/>
      <c r="J92" s="10"/>
      <c r="K92" s="10"/>
      <c r="L92" s="10"/>
      <c r="M92" s="10"/>
      <c r="N92" s="10"/>
    </row>
    <row r="93" spans="1:14" s="11" customFormat="1" ht="17.100000000000001" customHeight="1" x14ac:dyDescent="0.2">
      <c r="A93" s="91"/>
      <c r="B93" s="91"/>
      <c r="C93" s="91"/>
      <c r="D93" s="91"/>
      <c r="E93" s="91"/>
      <c r="F93" s="91"/>
      <c r="G93" s="92"/>
      <c r="H93" s="92"/>
      <c r="I93" s="92"/>
    </row>
    <row r="94" spans="1:14" s="5" customFormat="1" ht="75" x14ac:dyDescent="0.2">
      <c r="A94" s="39" t="s">
        <v>30</v>
      </c>
      <c r="B94" s="16"/>
      <c r="C94" s="16"/>
      <c r="D94" s="16"/>
      <c r="E94" s="16"/>
      <c r="F94" s="16"/>
      <c r="G94" s="1"/>
      <c r="H94" s="1"/>
      <c r="I94" s="1"/>
    </row>
    <row r="95" spans="1:14" s="5" customFormat="1" ht="17.100000000000001" customHeight="1" x14ac:dyDescent="0.2">
      <c r="A95" s="14"/>
      <c r="B95" s="14"/>
      <c r="C95" s="14"/>
      <c r="D95" s="14"/>
      <c r="E95" s="14"/>
      <c r="F95" s="14"/>
      <c r="G95" s="1"/>
      <c r="H95" s="1"/>
      <c r="I95" s="1"/>
    </row>
    <row r="96" spans="1:14" ht="17.100000000000001" customHeight="1" x14ac:dyDescent="0.2">
      <c r="A96" s="32" t="s">
        <v>11</v>
      </c>
      <c r="B96" s="46">
        <v>2022</v>
      </c>
      <c r="C96" s="46">
        <v>2023</v>
      </c>
      <c r="D96" s="46">
        <v>2024</v>
      </c>
      <c r="E96" s="46" t="s">
        <v>15</v>
      </c>
      <c r="F96" s="55" t="s">
        <v>9</v>
      </c>
    </row>
    <row r="97" spans="1:12" ht="30" x14ac:dyDescent="0.2">
      <c r="A97" s="47" t="s">
        <v>24</v>
      </c>
      <c r="B97" s="48">
        <f>B24+B34+B44+B54+B65</f>
        <v>0</v>
      </c>
      <c r="C97" s="48">
        <f>C24+C34+C44+C54+C65</f>
        <v>0</v>
      </c>
      <c r="D97" s="48">
        <f>D24+D34+D44+D54+D65</f>
        <v>0</v>
      </c>
      <c r="E97" s="48">
        <f>E24+E34+E44+E54+E65</f>
        <v>0</v>
      </c>
      <c r="F97" s="56">
        <f t="shared" ref="F97:F103" si="5">SUM(B97:E97)</f>
        <v>0</v>
      </c>
    </row>
    <row r="98" spans="1:12" ht="17.100000000000001" customHeight="1" x14ac:dyDescent="0.2">
      <c r="A98" s="49" t="s">
        <v>23</v>
      </c>
      <c r="B98" s="50">
        <f>B69</f>
        <v>0</v>
      </c>
      <c r="C98" s="50">
        <f>C69</f>
        <v>0</v>
      </c>
      <c r="D98" s="50">
        <f>D69</f>
        <v>0</v>
      </c>
      <c r="E98" s="50">
        <f>E69</f>
        <v>0</v>
      </c>
      <c r="F98" s="56">
        <f t="shared" si="5"/>
        <v>0</v>
      </c>
    </row>
    <row r="99" spans="1:12" ht="17.100000000000001" customHeight="1" x14ac:dyDescent="0.2">
      <c r="A99" s="94" t="s">
        <v>13</v>
      </c>
      <c r="B99" s="108">
        <v>0</v>
      </c>
      <c r="C99" s="108">
        <v>0</v>
      </c>
      <c r="D99" s="108">
        <v>0</v>
      </c>
      <c r="E99" s="108">
        <v>0</v>
      </c>
      <c r="F99" s="57">
        <f t="shared" si="5"/>
        <v>0</v>
      </c>
    </row>
    <row r="100" spans="1:12" ht="17.100000000000001" customHeight="1" x14ac:dyDescent="0.2">
      <c r="A100" s="95" t="s">
        <v>31</v>
      </c>
      <c r="B100" s="54">
        <v>0</v>
      </c>
      <c r="C100" s="54">
        <v>0</v>
      </c>
      <c r="D100" s="54">
        <v>0</v>
      </c>
      <c r="E100" s="54">
        <v>0</v>
      </c>
      <c r="F100" s="58">
        <f t="shared" si="5"/>
        <v>0</v>
      </c>
    </row>
    <row r="101" spans="1:12" ht="17.100000000000001" customHeight="1" x14ac:dyDescent="0.2">
      <c r="A101" s="40" t="s">
        <v>14</v>
      </c>
      <c r="B101" s="41">
        <f>B97+B98-B99-B100</f>
        <v>0</v>
      </c>
      <c r="C101" s="41">
        <f>C97+C98-C99-C100</f>
        <v>0</v>
      </c>
      <c r="D101" s="41">
        <f>D97+D98-D99-D100</f>
        <v>0</v>
      </c>
      <c r="E101" s="41">
        <f>E97+E98-E99-E100</f>
        <v>0</v>
      </c>
      <c r="F101" s="42">
        <f t="shared" si="5"/>
        <v>0</v>
      </c>
    </row>
    <row r="102" spans="1:12" ht="30" x14ac:dyDescent="0.2">
      <c r="A102" s="51" t="s">
        <v>22</v>
      </c>
      <c r="B102" s="52">
        <f>B78</f>
        <v>0</v>
      </c>
      <c r="C102" s="52">
        <f>C78</f>
        <v>0</v>
      </c>
      <c r="D102" s="52">
        <f>D78</f>
        <v>0</v>
      </c>
      <c r="E102" s="52">
        <f>E78</f>
        <v>0</v>
      </c>
      <c r="F102" s="58">
        <f t="shared" si="5"/>
        <v>0</v>
      </c>
    </row>
    <row r="103" spans="1:12" ht="15" x14ac:dyDescent="0.2">
      <c r="A103" s="53" t="s">
        <v>25</v>
      </c>
      <c r="B103" s="54">
        <f>MAX(IF($F$101&gt;10000,((B97*0.3)-B75),((B97*0.2)-B75)),0)</f>
        <v>0</v>
      </c>
      <c r="C103" s="54">
        <f>MAX(IF($F$101&gt;10000,((C101*0.3)-C75),((C101*0.2)-C75)),0)</f>
        <v>0</v>
      </c>
      <c r="D103" s="54">
        <f>MAX(IF($F$101&gt;10000,((D101*0.3)-D75),((D101*0.2)-D75)),0)</f>
        <v>0</v>
      </c>
      <c r="E103" s="54">
        <f>MAX(IF($F$101&gt;10000,((E101*0.3)-E75),((E101*0.2)-E75)),0)</f>
        <v>0</v>
      </c>
      <c r="F103" s="59">
        <f t="shared" si="5"/>
        <v>0</v>
      </c>
    </row>
    <row r="104" spans="1:12" ht="30" x14ac:dyDescent="0.2">
      <c r="A104" s="104" t="s">
        <v>43</v>
      </c>
      <c r="B104" s="43">
        <f>IF($F$101&gt;10000,B148,B140)</f>
        <v>0</v>
      </c>
      <c r="C104" s="43">
        <f>IF($F$101&gt;10000,C148,C140)</f>
        <v>0</v>
      </c>
      <c r="D104" s="43">
        <f>IF($F$101&gt;10000,D148,D140)</f>
        <v>0</v>
      </c>
      <c r="E104" s="43">
        <f>IF($F$101&gt;10000,E148,E140)</f>
        <v>0</v>
      </c>
      <c r="F104" s="62">
        <f>MIN(150000,SUM(B104:E104))</f>
        <v>0</v>
      </c>
    </row>
    <row r="107" spans="1:12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</row>
    <row r="108" spans="1:12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</row>
    <row r="109" spans="1:12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</row>
    <row r="110" spans="1:12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</row>
    <row r="111" spans="1:12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</row>
    <row r="112" spans="1:12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</row>
    <row r="113" spans="1:12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</row>
    <row r="114" spans="1:12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</row>
    <row r="115" spans="1:12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</row>
    <row r="116" spans="1:12" ht="12.7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</row>
    <row r="117" spans="1:12" ht="12.75" customHeight="1" x14ac:dyDescent="0.2">
      <c r="A117" s="97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</row>
    <row r="118" spans="1:12" ht="12.75" customHeight="1" x14ac:dyDescent="0.2">
      <c r="A118" s="96"/>
      <c r="B118" s="96"/>
      <c r="C118" s="96"/>
      <c r="D118" s="96"/>
      <c r="E118" s="96"/>
      <c r="F118" s="96"/>
      <c r="G118" s="98"/>
      <c r="H118" s="96"/>
      <c r="I118" s="96"/>
      <c r="J118" s="96"/>
      <c r="K118" s="96"/>
      <c r="L118" s="96"/>
    </row>
    <row r="119" spans="1:12" ht="12.7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</row>
    <row r="120" spans="1:12" ht="12.7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</row>
    <row r="121" spans="1:12" ht="12.75" hidden="1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</row>
    <row r="122" spans="1:12" ht="12.75" hidden="1" customHeight="1" x14ac:dyDescent="0.2">
      <c r="A122" s="96"/>
      <c r="B122" s="96">
        <f>IF(B97&gt;0,B97/(B97+B98),0)</f>
        <v>0</v>
      </c>
      <c r="C122" s="96">
        <f>IF(C97&gt;0,C97/(C97+C98),0)</f>
        <v>0</v>
      </c>
      <c r="D122" s="96">
        <f>IF(D97&gt;0,D97/(D97+D98),0)</f>
        <v>0</v>
      </c>
      <c r="E122" s="96">
        <f>IF(E97&gt;0,E97/(E97+E98),0)</f>
        <v>0</v>
      </c>
      <c r="F122" s="99" t="s">
        <v>35</v>
      </c>
      <c r="H122" s="96"/>
      <c r="I122" s="96"/>
      <c r="J122" s="96"/>
      <c r="K122" s="96"/>
      <c r="L122" s="96"/>
    </row>
    <row r="123" spans="1:12" ht="12.75" hidden="1" customHeight="1" x14ac:dyDescent="0.2">
      <c r="A123" s="96"/>
      <c r="B123" s="96">
        <f>IF(B98&gt;0,B98/(B97+B98),0)</f>
        <v>0</v>
      </c>
      <c r="C123" s="96">
        <f>IF(C98&gt;0,C98/(C97+C98),0)</f>
        <v>0</v>
      </c>
      <c r="D123" s="96">
        <f>IF(D98&gt;0,D98/(D97+D98),0)</f>
        <v>0</v>
      </c>
      <c r="E123" s="96">
        <f>IF(E98&gt;0,E98/(E97+E98),0)</f>
        <v>0</v>
      </c>
      <c r="F123" s="99" t="s">
        <v>36</v>
      </c>
      <c r="H123" s="96"/>
      <c r="I123" s="96"/>
      <c r="J123" s="96"/>
      <c r="K123" s="96"/>
      <c r="L123" s="96"/>
    </row>
    <row r="124" spans="1:12" ht="12.75" hidden="1" customHeight="1" x14ac:dyDescent="0.2">
      <c r="A124" s="96"/>
      <c r="B124" s="96"/>
      <c r="C124" s="96"/>
      <c r="D124" s="96"/>
      <c r="E124" s="96"/>
      <c r="F124" s="99"/>
      <c r="H124" s="96"/>
      <c r="I124" s="96"/>
      <c r="J124" s="96"/>
      <c r="K124" s="96"/>
      <c r="L124" s="96"/>
    </row>
    <row r="125" spans="1:12" ht="12.75" hidden="1" customHeight="1" x14ac:dyDescent="0.2">
      <c r="A125" s="96"/>
      <c r="B125" s="96"/>
      <c r="C125" s="96"/>
      <c r="D125" s="96"/>
      <c r="E125" s="96"/>
      <c r="F125" s="99"/>
      <c r="H125" s="96"/>
      <c r="I125" s="96"/>
      <c r="J125" s="96"/>
      <c r="K125" s="96"/>
      <c r="L125" s="96"/>
    </row>
    <row r="126" spans="1:12" ht="12.75" hidden="1" customHeight="1" x14ac:dyDescent="0.2">
      <c r="A126" s="96"/>
      <c r="B126" s="100">
        <f>B99+B100</f>
        <v>0</v>
      </c>
      <c r="C126" s="100">
        <f>C99+C100</f>
        <v>0</v>
      </c>
      <c r="D126" s="100">
        <f>D99+D100</f>
        <v>0</v>
      </c>
      <c r="E126" s="100">
        <f>E99+E100</f>
        <v>0</v>
      </c>
      <c r="F126" s="99" t="s">
        <v>32</v>
      </c>
      <c r="H126" s="96"/>
      <c r="I126" s="96"/>
      <c r="J126" s="96"/>
      <c r="K126" s="96"/>
      <c r="L126" s="96"/>
    </row>
    <row r="127" spans="1:12" ht="12.75" hidden="1" customHeight="1" x14ac:dyDescent="0.2">
      <c r="A127" s="96"/>
      <c r="B127" s="96"/>
      <c r="C127" s="96"/>
      <c r="D127" s="96"/>
      <c r="E127" s="96"/>
      <c r="F127" s="99"/>
      <c r="H127" s="96"/>
      <c r="I127" s="96"/>
      <c r="J127" s="96"/>
      <c r="K127" s="96"/>
      <c r="L127" s="96"/>
    </row>
    <row r="128" spans="1:12" ht="12.75" hidden="1" customHeight="1" x14ac:dyDescent="0.2">
      <c r="A128" s="96"/>
      <c r="B128" s="96"/>
      <c r="C128" s="96"/>
      <c r="D128" s="96"/>
      <c r="E128" s="96"/>
      <c r="F128" s="99"/>
      <c r="H128" s="96"/>
      <c r="I128" s="96"/>
      <c r="J128" s="96"/>
      <c r="K128" s="96"/>
      <c r="L128" s="96"/>
    </row>
    <row r="129" spans="1:12" ht="12.75" hidden="1" customHeight="1" x14ac:dyDescent="0.2">
      <c r="A129" s="96"/>
      <c r="B129" s="96">
        <f>B126*B122</f>
        <v>0</v>
      </c>
      <c r="C129" s="96">
        <f>C126*C122</f>
        <v>0</v>
      </c>
      <c r="D129" s="96">
        <f>D126*D122</f>
        <v>0</v>
      </c>
      <c r="E129" s="96">
        <f>E126*E122</f>
        <v>0</v>
      </c>
      <c r="F129" s="99" t="s">
        <v>33</v>
      </c>
      <c r="H129" s="96"/>
      <c r="I129" s="96"/>
      <c r="J129" s="96"/>
      <c r="K129" s="96"/>
      <c r="L129" s="96"/>
    </row>
    <row r="130" spans="1:12" ht="12.75" hidden="1" customHeight="1" x14ac:dyDescent="0.2">
      <c r="A130" s="96"/>
      <c r="B130" s="96"/>
      <c r="C130" s="96"/>
      <c r="D130" s="96"/>
      <c r="E130" s="96"/>
      <c r="F130" s="99"/>
      <c r="H130" s="96"/>
      <c r="I130" s="96"/>
      <c r="J130" s="96"/>
      <c r="K130" s="96"/>
      <c r="L130" s="96"/>
    </row>
    <row r="131" spans="1:12" ht="12.75" hidden="1" customHeight="1" x14ac:dyDescent="0.2">
      <c r="A131" s="96"/>
      <c r="B131" s="96">
        <f>B126*B123</f>
        <v>0</v>
      </c>
      <c r="C131" s="96">
        <f>C126*C123</f>
        <v>0</v>
      </c>
      <c r="D131" s="96">
        <f>D126*D123</f>
        <v>0</v>
      </c>
      <c r="E131" s="96">
        <f>E126*E123</f>
        <v>0</v>
      </c>
      <c r="F131" s="99" t="s">
        <v>34</v>
      </c>
      <c r="H131" s="96"/>
      <c r="I131" s="96"/>
      <c r="J131" s="96"/>
      <c r="K131" s="96"/>
      <c r="L131" s="96"/>
    </row>
    <row r="132" spans="1:12" ht="12.75" hidden="1" customHeight="1" x14ac:dyDescent="0.2">
      <c r="A132" s="96"/>
      <c r="B132" s="96"/>
      <c r="C132" s="96"/>
      <c r="D132" s="96"/>
      <c r="E132" s="96"/>
      <c r="F132" s="99"/>
      <c r="H132" s="96"/>
      <c r="I132" s="96"/>
      <c r="J132" s="96"/>
      <c r="K132" s="96"/>
      <c r="L132" s="96"/>
    </row>
    <row r="133" spans="1:12" ht="12.75" hidden="1" customHeight="1" x14ac:dyDescent="0.2">
      <c r="A133" s="96"/>
      <c r="B133" s="96"/>
      <c r="C133" s="96"/>
      <c r="D133" s="96"/>
      <c r="E133" s="96"/>
      <c r="F133" s="99"/>
      <c r="H133" s="96"/>
      <c r="I133" s="96"/>
      <c r="J133" s="96"/>
      <c r="K133" s="96"/>
      <c r="L133" s="96"/>
    </row>
    <row r="134" spans="1:12" ht="12.75" hidden="1" customHeight="1" x14ac:dyDescent="0.2">
      <c r="A134" s="96"/>
      <c r="B134" s="96"/>
      <c r="C134" s="96"/>
      <c r="D134" s="96"/>
      <c r="E134" s="96"/>
      <c r="F134" s="99"/>
      <c r="H134" s="96"/>
      <c r="I134" s="96"/>
      <c r="J134" s="96"/>
      <c r="K134" s="96"/>
      <c r="L134" s="96"/>
    </row>
    <row r="135" spans="1:12" ht="12.75" hidden="1" customHeight="1" x14ac:dyDescent="0.2">
      <c r="A135" s="96"/>
      <c r="B135" s="101">
        <f>(B97-B129)*0.8</f>
        <v>0</v>
      </c>
      <c r="C135" s="101">
        <f>(C97-C129)*0.8</f>
        <v>0</v>
      </c>
      <c r="D135" s="101">
        <f>(D97-D129)*0.8</f>
        <v>0</v>
      </c>
      <c r="E135" s="101">
        <f>(E97-E129)*0.8</f>
        <v>0</v>
      </c>
      <c r="F135" s="99" t="s">
        <v>38</v>
      </c>
      <c r="H135" s="96"/>
      <c r="I135" s="96"/>
      <c r="J135" s="96"/>
      <c r="K135" s="96"/>
      <c r="L135" s="96"/>
    </row>
    <row r="136" spans="1:12" ht="12.75" hidden="1" customHeight="1" x14ac:dyDescent="0.2">
      <c r="A136" s="96"/>
      <c r="B136" s="101"/>
      <c r="C136" s="96"/>
      <c r="D136" s="96"/>
      <c r="E136" s="96"/>
      <c r="F136" s="99"/>
      <c r="H136" s="96"/>
      <c r="I136" s="96"/>
      <c r="J136" s="96"/>
      <c r="K136" s="96"/>
      <c r="L136" s="96"/>
    </row>
    <row r="137" spans="1:12" ht="12.75" hidden="1" customHeight="1" x14ac:dyDescent="0.2">
      <c r="A137" s="96"/>
      <c r="B137" s="101">
        <f>(B98-B131)*0.8</f>
        <v>0</v>
      </c>
      <c r="C137" s="101">
        <f>(C98-C131)*0.8</f>
        <v>0</v>
      </c>
      <c r="D137" s="101">
        <f>(D98-D131)*0.8</f>
        <v>0</v>
      </c>
      <c r="E137" s="101">
        <f>(E98-E131)*0.8</f>
        <v>0</v>
      </c>
      <c r="F137" s="99" t="s">
        <v>39</v>
      </c>
      <c r="H137" s="96"/>
      <c r="I137" s="96"/>
      <c r="J137" s="96"/>
      <c r="K137" s="96"/>
      <c r="L137" s="96"/>
    </row>
    <row r="138" spans="1:12" ht="12.75" hidden="1" customHeight="1" x14ac:dyDescent="0.2">
      <c r="A138" s="96"/>
      <c r="B138" s="101"/>
      <c r="C138" s="96"/>
      <c r="D138" s="96"/>
      <c r="E138" s="96"/>
      <c r="F138" s="99"/>
      <c r="H138" s="96"/>
      <c r="I138" s="96"/>
      <c r="J138" s="96"/>
      <c r="K138" s="96"/>
      <c r="L138" s="96"/>
    </row>
    <row r="139" spans="1:12" ht="12.75" hidden="1" customHeight="1" x14ac:dyDescent="0.2">
      <c r="A139" s="96"/>
      <c r="B139" s="101"/>
      <c r="C139" s="96"/>
      <c r="D139" s="96"/>
      <c r="E139" s="96"/>
      <c r="F139" s="99"/>
      <c r="H139" s="96"/>
      <c r="I139" s="96"/>
      <c r="J139" s="96"/>
      <c r="K139" s="96"/>
      <c r="L139" s="96"/>
    </row>
    <row r="140" spans="1:12" ht="12.75" hidden="1" customHeight="1" x14ac:dyDescent="0.2">
      <c r="A140" s="96"/>
      <c r="B140" s="101">
        <f>MIN(150000,SUM(B135+B137))</f>
        <v>0</v>
      </c>
      <c r="C140" s="101">
        <f>MIN(150000,SUM(C135+C137))</f>
        <v>0</v>
      </c>
      <c r="D140" s="101">
        <f>MIN(150000,SUM(D135+D137))</f>
        <v>0</v>
      </c>
      <c r="E140" s="101">
        <f>MIN(150000,SUM(E135+E137))</f>
        <v>0</v>
      </c>
      <c r="F140" s="99" t="s">
        <v>37</v>
      </c>
      <c r="H140" s="96"/>
      <c r="I140" s="96"/>
      <c r="J140" s="96"/>
      <c r="K140" s="96"/>
      <c r="L140" s="96"/>
    </row>
    <row r="141" spans="1:12" ht="12.75" hidden="1" customHeight="1" x14ac:dyDescent="0.2">
      <c r="A141" s="96"/>
      <c r="B141" s="96"/>
      <c r="C141" s="96"/>
      <c r="D141" s="96"/>
      <c r="E141" s="96"/>
      <c r="F141" s="99"/>
      <c r="H141" s="96"/>
      <c r="I141" s="96"/>
      <c r="J141" s="96"/>
      <c r="K141" s="96"/>
      <c r="L141" s="96"/>
    </row>
    <row r="142" spans="1:12" ht="12.75" hidden="1" customHeight="1" x14ac:dyDescent="0.2">
      <c r="A142" s="96"/>
      <c r="B142" s="96"/>
      <c r="C142" s="96"/>
      <c r="D142" s="96"/>
      <c r="E142" s="96"/>
      <c r="F142" s="99"/>
      <c r="H142" s="96"/>
      <c r="I142" s="96"/>
      <c r="J142" s="96"/>
      <c r="K142" s="96"/>
      <c r="L142" s="96"/>
    </row>
    <row r="143" spans="1:12" ht="12.75" hidden="1" customHeight="1" x14ac:dyDescent="0.2">
      <c r="A143" s="96"/>
      <c r="B143" s="102">
        <f>(B97-B129)*0.7</f>
        <v>0</v>
      </c>
      <c r="C143" s="102">
        <f>(C97-C129)*0.7</f>
        <v>0</v>
      </c>
      <c r="D143" s="102">
        <f>(D97-D129)*0.7</f>
        <v>0</v>
      </c>
      <c r="E143" s="102">
        <f>(E97-E129)*0.7</f>
        <v>0</v>
      </c>
      <c r="F143" s="99" t="s">
        <v>40</v>
      </c>
      <c r="H143" s="96"/>
      <c r="I143" s="96"/>
      <c r="J143" s="96"/>
      <c r="K143" s="96"/>
      <c r="L143" s="96"/>
    </row>
    <row r="144" spans="1:12" ht="12.75" hidden="1" customHeight="1" x14ac:dyDescent="0.2">
      <c r="A144" s="96"/>
      <c r="B144" s="102"/>
      <c r="C144" s="96"/>
      <c r="D144" s="96"/>
      <c r="E144" s="96"/>
      <c r="F144" s="96"/>
      <c r="H144" s="96"/>
      <c r="I144" s="96"/>
      <c r="J144" s="96"/>
      <c r="K144" s="96"/>
      <c r="L144" s="96"/>
    </row>
    <row r="145" spans="1:12" ht="12.75" hidden="1" customHeight="1" x14ac:dyDescent="0.2">
      <c r="A145" s="96"/>
      <c r="B145" s="102">
        <f>(B98-B131)*0.7</f>
        <v>0</v>
      </c>
      <c r="C145" s="102">
        <f>(C98-C131)*0.7</f>
        <v>0</v>
      </c>
      <c r="D145" s="102">
        <f>(D98-D131)*0.7</f>
        <v>0</v>
      </c>
      <c r="E145" s="102">
        <f>(E98-E131)*0.7</f>
        <v>0</v>
      </c>
      <c r="F145" s="99" t="s">
        <v>41</v>
      </c>
      <c r="H145" s="96"/>
      <c r="I145" s="96"/>
      <c r="J145" s="96"/>
      <c r="K145" s="96"/>
      <c r="L145" s="96"/>
    </row>
    <row r="146" spans="1:12" ht="12.75" hidden="1" customHeight="1" x14ac:dyDescent="0.2">
      <c r="A146" s="96"/>
      <c r="B146" s="102"/>
      <c r="C146" s="96"/>
      <c r="D146" s="96"/>
      <c r="E146" s="96"/>
      <c r="F146" s="99"/>
      <c r="H146" s="96"/>
      <c r="I146" s="96"/>
      <c r="J146" s="96"/>
      <c r="K146" s="96"/>
      <c r="L146" s="96"/>
    </row>
    <row r="147" spans="1:12" ht="12.75" hidden="1" customHeight="1" x14ac:dyDescent="0.2">
      <c r="A147" s="96"/>
      <c r="B147" s="102"/>
      <c r="C147" s="96"/>
      <c r="D147" s="96"/>
      <c r="E147" s="96"/>
      <c r="F147" s="99"/>
      <c r="H147" s="96"/>
      <c r="I147" s="96"/>
      <c r="J147" s="96"/>
      <c r="K147" s="96"/>
      <c r="L147" s="96"/>
    </row>
    <row r="148" spans="1:12" ht="12.75" hidden="1" customHeight="1" x14ac:dyDescent="0.2">
      <c r="A148" s="96"/>
      <c r="B148" s="102">
        <f>MIN(150000,SUM(B143+B145))</f>
        <v>0</v>
      </c>
      <c r="C148" s="102">
        <f>MIN(150000,SUM(C143+C145))</f>
        <v>0</v>
      </c>
      <c r="D148" s="102">
        <f>MIN(150000,SUM(D143+D145))</f>
        <v>0</v>
      </c>
      <c r="E148" s="102">
        <f>MIN(150000,SUM(E143+E145))</f>
        <v>0</v>
      </c>
      <c r="F148" s="99" t="s">
        <v>37</v>
      </c>
      <c r="H148" s="96"/>
      <c r="I148" s="96"/>
      <c r="J148" s="96"/>
      <c r="K148" s="96"/>
      <c r="L148" s="96"/>
    </row>
    <row r="149" spans="1:12" ht="12.7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</row>
    <row r="150" spans="1:12" ht="12.7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</row>
    <row r="151" spans="1:12" ht="12.75" customHeight="1" x14ac:dyDescent="0.2">
      <c r="A151" s="103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</row>
    <row r="152" spans="1:12" ht="12.7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</row>
    <row r="153" spans="1:12" ht="12.75" customHeight="1" x14ac:dyDescent="0.2"/>
    <row r="154" spans="1:12" ht="12.75" customHeight="1" x14ac:dyDescent="0.2">
      <c r="A154" s="103"/>
    </row>
    <row r="155" spans="1:12" ht="12.75" customHeight="1" x14ac:dyDescent="0.2"/>
    <row r="156" spans="1:12" ht="12.75" customHeight="1" x14ac:dyDescent="0.2"/>
  </sheetData>
  <sheetProtection insertRows="0"/>
  <mergeCells count="7">
    <mergeCell ref="A82:A83"/>
    <mergeCell ref="B6:F6"/>
    <mergeCell ref="C7:F7"/>
    <mergeCell ref="C9:F9"/>
    <mergeCell ref="C10:F10"/>
    <mergeCell ref="A15:F15"/>
    <mergeCell ref="B72:F72"/>
  </mergeCells>
  <phoneticPr fontId="14" type="noConversion"/>
  <printOptions horizontalCentered="1" verticalCentered="1"/>
  <pageMargins left="0.31496062992125984" right="0.31496062992125984" top="0.23622047244094491" bottom="0.35433070866141736" header="0" footer="0"/>
  <pageSetup paperSize="9" scale="73" fitToHeight="0" orientation="landscape" r:id="rId1"/>
  <headerFooter alignWithMargins="0">
    <oddFooter>&amp;R&amp;P</oddFooter>
  </headerFooter>
  <rowBreaks count="2" manualBreakCount="2">
    <brk id="34" max="8" man="1"/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Allgemeiner Überblick</vt:lpstr>
      <vt:lpstr>'Allgemeiner Überblick'!Druckbereich</vt:lpstr>
    </vt:vector>
  </TitlesOfParts>
  <Company>Landkreis Merzig-Wadern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 Janet</dc:creator>
  <cp:lastModifiedBy>Deutsch Janet</cp:lastModifiedBy>
  <cp:lastPrinted>2015-08-27T14:25:22Z</cp:lastPrinted>
  <dcterms:created xsi:type="dcterms:W3CDTF">2015-07-31T11:15:43Z</dcterms:created>
  <dcterms:modified xsi:type="dcterms:W3CDTF">2021-07-19T09:13:53Z</dcterms:modified>
</cp:coreProperties>
</file>